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415" firstSheet="1" activeTab="2"/>
  </bookViews>
  <sheets>
    <sheet name="ผด.3 งวดที่1" sheetId="1" r:id="rId1"/>
    <sheet name="ผด.3 งวดที่2" sheetId="2" r:id="rId2"/>
    <sheet name="ผด.3 งวดที่3" sheetId="3" r:id="rId3"/>
  </sheets>
  <definedNames>
    <definedName name="_xlnm.Print_Titles" localSheetId="0">'ผด.3 งวดที่1'!$1:$6</definedName>
    <definedName name="_xlnm.Print_Titles" localSheetId="1">'ผด.3 งวดที่2'!$1:$6</definedName>
    <definedName name="_xlnm.Print_Titles" localSheetId="2">'ผด.3 งวดที่3'!$1:$6</definedName>
  </definedNames>
  <calcPr fullCalcOnLoad="1"/>
</workbook>
</file>

<file path=xl/sharedStrings.xml><?xml version="1.0" encoding="utf-8"?>
<sst xmlns="http://schemas.openxmlformats.org/spreadsheetml/2006/main" count="823" uniqueCount="100">
  <si>
    <t>หมายเหตุ</t>
  </si>
  <si>
    <t>วัสดุสำนักงาน</t>
  </si>
  <si>
    <t>-</t>
  </si>
  <si>
    <t>วัสดุคอมพิวเตอร์</t>
  </si>
  <si>
    <t>วัสดุเชื้อเพลิงและหล่อลื่น</t>
  </si>
  <si>
    <t>วัสดุยานพาหนะและขนส่ง</t>
  </si>
  <si>
    <t>วัสดุโฆษณาและเผยแพร่</t>
  </si>
  <si>
    <t>วัสดุงานบ้านงานครัว</t>
  </si>
  <si>
    <t>วัสดุไฟฟ้าและวิทยุ</t>
  </si>
  <si>
    <t>วัสดุก่อสร้าง</t>
  </si>
  <si>
    <t>ประเภทครุภัณฑ์สำนักงาน</t>
  </si>
  <si>
    <t>วัสดุการเกษตร</t>
  </si>
  <si>
    <t>ครุภัณฑ์ที่ดินและสิ่งก่อสร้าง</t>
  </si>
  <si>
    <t>วัสดุกีฬา</t>
  </si>
  <si>
    <t>วัสดุการศึกษา</t>
  </si>
  <si>
    <t>สำนักปลัด</t>
  </si>
  <si>
    <t>ส่วนการคลัง</t>
  </si>
  <si>
    <t>ส่วนโยธา</t>
  </si>
  <si>
    <t>ส่วนการศึกษา</t>
  </si>
  <si>
    <t>หน่วยงาน</t>
  </si>
  <si>
    <t>เจ้าของเงิน</t>
  </si>
  <si>
    <t>(บาท)</t>
  </si>
  <si>
    <t xml:space="preserve">                                                                                                              ขององค์การบริหารส่วนตำบลกุดพิมาน</t>
  </si>
  <si>
    <t xml:space="preserve">                (นางวิชุดา  พวงขุนทด)</t>
  </si>
  <si>
    <t xml:space="preserve">                                                                                                </t>
  </si>
  <si>
    <t xml:space="preserve"> (ลงชื่อ)                                      เจ้าหน้าที่พัสดุ  </t>
  </si>
  <si>
    <t>แบบ  ผด.3</t>
  </si>
  <si>
    <t>ที่</t>
  </si>
  <si>
    <t>รายการ/จำนวน/หน่วย</t>
  </si>
  <si>
    <t>แหล่งเงิน</t>
  </si>
  <si>
    <t>จำนวน</t>
  </si>
  <si>
    <t>ช่วงเวลาที่ต้องเริ่ม</t>
  </si>
  <si>
    <t>จัดทำตามแผน</t>
  </si>
  <si>
    <t>ผลการดำเนินงาน</t>
  </si>
  <si>
    <t>เบิกจ่ายแล้ว</t>
  </si>
  <si>
    <t>คงเหลือ</t>
  </si>
  <si>
    <t>กำหนดส่งของ</t>
  </si>
  <si>
    <t>งานงวดสุดท้าย</t>
  </si>
  <si>
    <t>เงินงบประมาณ</t>
  </si>
  <si>
    <t>"</t>
  </si>
  <si>
    <t xml:space="preserve">                  (ลงชื่อ)  ว่าที่ร้อยโท                                   ปลัด อบต.</t>
  </si>
  <si>
    <t xml:space="preserve">                                           (วรชัย   วุฒิสารสกุล)</t>
  </si>
  <si>
    <t>งวดที่  1  (ต.ค. - มี.ค..)</t>
  </si>
  <si>
    <t>งวดที่  2  (เม.ย. - มิ.ย.)</t>
  </si>
  <si>
    <t>งวดที่  3  (ก.ค. - ก.ย.)</t>
  </si>
  <si>
    <t>วัสดุสำนักงาน - ค่าจัดซื้อหนังสือพิมพ์</t>
  </si>
  <si>
    <t>วัสดุอื่น ๆ</t>
  </si>
  <si>
    <t>ตู้เหล็ก 2 บาน จำนวน 2 หลัง</t>
  </si>
  <si>
    <t>ประเภทอาคาร</t>
  </si>
  <si>
    <t>โครงการก่อสร้างโรงจอดรถบรรทุกน้ำ</t>
  </si>
  <si>
    <t>โครงการก่อสร้างระบบน้ำประปา ขนาด</t>
  </si>
  <si>
    <t>ใหญ่ ใช้ร่วมกันระหว่างบ้านโนนสง่า ม.2</t>
  </si>
  <si>
    <t>บ้านโนนสะอาด ม.11 และบ้านโนนเจริญ</t>
  </si>
  <si>
    <t>ม.15 ตามแบบของกรมทรัพยากรน้ำพร้อม</t>
  </si>
  <si>
    <t>ติดตั้งป้ายประชาสัมพันธ์และป้ายโครงการ</t>
  </si>
  <si>
    <t>1 ป้าย</t>
  </si>
  <si>
    <t>ก่อสร้างรางระบายน้ำคอนกรีตเสริมเหล็ก</t>
  </si>
  <si>
    <t>บ้านดอนใหญ่ ปริมาณงาน รางระบายน้ำ</t>
  </si>
  <si>
    <t>คอนกรีตเสริมเหล็ก กว้าง 0.50 เมตร ยาว</t>
  </si>
  <si>
    <t>220 เมตร หนา 0.10 เมตร พร้อมฝาปิดราง</t>
  </si>
  <si>
    <t>จำนวน 11 จุด ๆ ละ 4 ท่อน วางท่อ คสล.</t>
  </si>
  <si>
    <t>ศก. 0.40 เมตร จำนวน 2 จุด ๆ ละ 8 ท่อน</t>
  </si>
  <si>
    <t>พร้อมป้ายประชาสัมพันธ์และป้ายโครงการ</t>
  </si>
  <si>
    <t>1 ป้าย (ตามแบบ อบต.กุดพิมานกำหนด)</t>
  </si>
  <si>
    <t>เครื่อง Printer Laser จำนวน 1 เครื่อง</t>
  </si>
  <si>
    <t>ตู้เหล็ก 2 บาน จำนวน 1 หลัง</t>
  </si>
  <si>
    <t xml:space="preserve">วัสดุสำนักงาน - ค่าสิ่งของเครื่องใช้ต่างๆ </t>
  </si>
  <si>
    <t>ส่วนสาธารณสุขฯ</t>
  </si>
  <si>
    <t>วัสดุอื่น ๆ - อาหารเสริม (นม) อนุบาล 3</t>
  </si>
  <si>
    <t>อุดหนุนทั่วไป</t>
  </si>
  <si>
    <t xml:space="preserve">โครงการก่อสร้างรางระบายน้ำ หมู่ที่ 9 </t>
  </si>
  <si>
    <t>ระบายน้ำ วางท่อ คสล.ศก. 0.40 เมตร</t>
  </si>
  <si>
    <t>ต.ค.53 - ก.ย. 54</t>
  </si>
  <si>
    <t xml:space="preserve">                                                                                                                   ข้อมูล  ณ  วันที่  31  มีนาคม  2554</t>
  </si>
  <si>
    <t>ขวบ ของโรงเรียนจำนวน 5 แห่ง</t>
  </si>
  <si>
    <t xml:space="preserve">วัสดุอื่น ๆ อาหารเสริม (นม) อนุบาล 1 - </t>
  </si>
  <si>
    <t>ป.6 ของโรงเรียนจำนวน 5 แห่ง</t>
  </si>
  <si>
    <t>ตู้บานเลื่อน จำนวน 2 หลัง</t>
  </si>
  <si>
    <t>เอนกประสงค์ (อบต.กุดพิมาน) ขนาดกว้าง</t>
  </si>
  <si>
    <t>7.00 เมตร ยาว 10.00 เมตร สูง 4.00 เมตร</t>
  </si>
  <si>
    <t xml:space="preserve">หรือมีพื้นที่ไม่น้อยกว่า 70 ตารางเมตร </t>
  </si>
  <si>
    <t>(ตามแบบ อบต.กุดพิมาน) พร้อมติดตั้งป้าย</t>
  </si>
  <si>
    <t>ประชาสัมพันธ์ 1 ป้าย และป้ายโครงการ</t>
  </si>
  <si>
    <t>/</t>
  </si>
  <si>
    <t>โอนเพิ่ม 5,000</t>
  </si>
  <si>
    <t xml:space="preserve">                     (นางวิชุดา  พวงขุนทด)</t>
  </si>
  <si>
    <t xml:space="preserve">                   (ลงชื่อ)                                           หัวหน้าเจ้าหน้าที่พัสดุ</t>
  </si>
  <si>
    <t xml:space="preserve">                                (นางภูษิตา  กำเนิดเขว้า)</t>
  </si>
  <si>
    <t xml:space="preserve">                     (ลงชื่อ)                                           หัวหน้าเจ้าหน้าที่พัสดุ</t>
  </si>
  <si>
    <t xml:space="preserve">                                  (นางภูษิตา  กำเนิดเขว้า)</t>
  </si>
  <si>
    <t xml:space="preserve">                      (นางวิชุดา  พวงขุนทด)</t>
  </si>
  <si>
    <t xml:space="preserve">                    (ลงชื่อ)                                           หัวหน้าเจ้าหน้าที่พัสดุ</t>
  </si>
  <si>
    <t xml:space="preserve">                                                                    แบบรายงานผลการดำเนินงานตามแผนการจัดหาพัสดุ  ประจำปีงบประมาณ  พ.ศ.  2554        </t>
  </si>
  <si>
    <t xml:space="preserve">                                                                                                                   ข้อมูล  ณ  วันที่  30  มิถุนายน  2554</t>
  </si>
  <si>
    <t xml:space="preserve">                                                                                                                   ข้อมูล  ณ  วันที่  30  กันยายน  2554</t>
  </si>
  <si>
    <t>โอนเพิ่ม 1,000</t>
  </si>
  <si>
    <t xml:space="preserve">โอนเพิ่ม </t>
  </si>
  <si>
    <t>โอนลด 12,700</t>
  </si>
  <si>
    <t>โอนลด 5,000</t>
  </si>
  <si>
    <t>โอนลด 50,000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</si>
</sst>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[$-107041E]d\ mmm\ yy;@"/>
    <numFmt numFmtId="189" formatCode="[$-D07041E]d\ mmm\ yy;@"/>
    <numFmt numFmtId="190" formatCode="mmm\-yyyy"/>
  </numFmts>
  <fonts count="6">
    <font>
      <sz val="10"/>
      <name val="Arial"/>
      <family val="0"/>
    </font>
    <font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0"/>
    </font>
    <font>
      <sz val="12"/>
      <name val="Angsana New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43" fontId="3" fillId="0" borderId="1" xfId="15" applyFont="1" applyBorder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43" fontId="3" fillId="0" borderId="2" xfId="15" applyFont="1" applyBorder="1" applyAlignment="1">
      <alignment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43" fontId="3" fillId="0" borderId="3" xfId="15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Border="1" applyAlignment="1">
      <alignment horizontal="center"/>
    </xf>
    <xf numFmtId="43" fontId="3" fillId="0" borderId="2" xfId="15" applyFont="1" applyBorder="1" applyAlignment="1">
      <alignment horizontal="right"/>
    </xf>
    <xf numFmtId="43" fontId="3" fillId="0" borderId="1" xfId="15" applyFont="1" applyBorder="1" applyAlignment="1">
      <alignment horizontal="center"/>
    </xf>
    <xf numFmtId="43" fontId="3" fillId="0" borderId="1" xfId="0" applyNumberFormat="1" applyFont="1" applyBorder="1" applyAlignment="1">
      <alignment/>
    </xf>
    <xf numFmtId="43" fontId="3" fillId="0" borderId="3" xfId="0" applyNumberFormat="1" applyFont="1" applyBorder="1" applyAlignment="1">
      <alignment/>
    </xf>
    <xf numFmtId="43" fontId="3" fillId="0" borderId="1" xfId="0" applyNumberFormat="1" applyFont="1" applyBorder="1" applyAlignment="1">
      <alignment horizontal="center"/>
    </xf>
    <xf numFmtId="43" fontId="3" fillId="0" borderId="2" xfId="15" applyFont="1" applyBorder="1" applyAlignment="1">
      <alignment horizontal="center"/>
    </xf>
    <xf numFmtId="43" fontId="3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43" fontId="3" fillId="0" borderId="3" xfId="15" applyFont="1" applyBorder="1" applyAlignment="1">
      <alignment horizontal="center"/>
    </xf>
    <xf numFmtId="43" fontId="3" fillId="0" borderId="3" xfId="0" applyNumberFormat="1" applyFont="1" applyBorder="1" applyAlignment="1">
      <alignment horizontal="center"/>
    </xf>
    <xf numFmtId="188" fontId="3" fillId="0" borderId="1" xfId="0" applyNumberFormat="1" applyFont="1" applyBorder="1" applyAlignment="1">
      <alignment horizontal="center"/>
    </xf>
    <xf numFmtId="43" fontId="3" fillId="0" borderId="2" xfId="0" applyNumberFormat="1" applyFont="1" applyBorder="1" applyAlignment="1">
      <alignment/>
    </xf>
    <xf numFmtId="4" fontId="3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0" fontId="3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485775</xdr:colOff>
      <xdr:row>1</xdr:row>
      <xdr:rowOff>47625</xdr:rowOff>
    </xdr:from>
    <xdr:to>
      <xdr:col>12</xdr:col>
      <xdr:colOff>676275</xdr:colOff>
      <xdr:row>1</xdr:row>
      <xdr:rowOff>209550</xdr:rowOff>
    </xdr:to>
    <xdr:sp>
      <xdr:nvSpPr>
        <xdr:cNvPr id="1" name="Rectangle 4"/>
        <xdr:cNvSpPr>
          <a:spLocks/>
        </xdr:cNvSpPr>
      </xdr:nvSpPr>
      <xdr:spPr>
        <a:xfrm>
          <a:off x="7896225" y="314325"/>
          <a:ext cx="190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2</xdr:row>
      <xdr:rowOff>47625</xdr:rowOff>
    </xdr:from>
    <xdr:to>
      <xdr:col>12</xdr:col>
      <xdr:colOff>676275</xdr:colOff>
      <xdr:row>2</xdr:row>
      <xdr:rowOff>209550</xdr:rowOff>
    </xdr:to>
    <xdr:sp>
      <xdr:nvSpPr>
        <xdr:cNvPr id="2" name="Rectangle 5"/>
        <xdr:cNvSpPr>
          <a:spLocks/>
        </xdr:cNvSpPr>
      </xdr:nvSpPr>
      <xdr:spPr>
        <a:xfrm>
          <a:off x="7896225" y="609600"/>
          <a:ext cx="190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3</xdr:row>
      <xdr:rowOff>47625</xdr:rowOff>
    </xdr:from>
    <xdr:to>
      <xdr:col>12</xdr:col>
      <xdr:colOff>676275</xdr:colOff>
      <xdr:row>3</xdr:row>
      <xdr:rowOff>209550</xdr:rowOff>
    </xdr:to>
    <xdr:sp>
      <xdr:nvSpPr>
        <xdr:cNvPr id="3" name="Rectangle 6"/>
        <xdr:cNvSpPr>
          <a:spLocks/>
        </xdr:cNvSpPr>
      </xdr:nvSpPr>
      <xdr:spPr>
        <a:xfrm>
          <a:off x="7896225" y="904875"/>
          <a:ext cx="190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523875</xdr:colOff>
      <xdr:row>1</xdr:row>
      <xdr:rowOff>38100</xdr:rowOff>
    </xdr:from>
    <xdr:to>
      <xdr:col>12</xdr:col>
      <xdr:colOff>676275</xdr:colOff>
      <xdr:row>1</xdr:row>
      <xdr:rowOff>190500</xdr:rowOff>
    </xdr:to>
    <xdr:sp>
      <xdr:nvSpPr>
        <xdr:cNvPr id="4" name="Line 7"/>
        <xdr:cNvSpPr>
          <a:spLocks/>
        </xdr:cNvSpPr>
      </xdr:nvSpPr>
      <xdr:spPr>
        <a:xfrm flipH="1">
          <a:off x="7934325" y="304800"/>
          <a:ext cx="152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485775</xdr:colOff>
      <xdr:row>1</xdr:row>
      <xdr:rowOff>47625</xdr:rowOff>
    </xdr:from>
    <xdr:to>
      <xdr:col>12</xdr:col>
      <xdr:colOff>676275</xdr:colOff>
      <xdr:row>1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7896225" y="314325"/>
          <a:ext cx="190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2</xdr:row>
      <xdr:rowOff>47625</xdr:rowOff>
    </xdr:from>
    <xdr:to>
      <xdr:col>12</xdr:col>
      <xdr:colOff>676275</xdr:colOff>
      <xdr:row>2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7896225" y="609600"/>
          <a:ext cx="190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3</xdr:row>
      <xdr:rowOff>47625</xdr:rowOff>
    </xdr:from>
    <xdr:to>
      <xdr:col>12</xdr:col>
      <xdr:colOff>676275</xdr:colOff>
      <xdr:row>3</xdr:row>
      <xdr:rowOff>209550</xdr:rowOff>
    </xdr:to>
    <xdr:sp>
      <xdr:nvSpPr>
        <xdr:cNvPr id="3" name="Rectangle 3"/>
        <xdr:cNvSpPr>
          <a:spLocks/>
        </xdr:cNvSpPr>
      </xdr:nvSpPr>
      <xdr:spPr>
        <a:xfrm>
          <a:off x="7896225" y="904875"/>
          <a:ext cx="190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523875</xdr:colOff>
      <xdr:row>2</xdr:row>
      <xdr:rowOff>66675</xdr:rowOff>
    </xdr:from>
    <xdr:to>
      <xdr:col>12</xdr:col>
      <xdr:colOff>657225</xdr:colOff>
      <xdr:row>2</xdr:row>
      <xdr:rowOff>200025</xdr:rowOff>
    </xdr:to>
    <xdr:sp>
      <xdr:nvSpPr>
        <xdr:cNvPr id="4" name="Line 4"/>
        <xdr:cNvSpPr>
          <a:spLocks/>
        </xdr:cNvSpPr>
      </xdr:nvSpPr>
      <xdr:spPr>
        <a:xfrm flipH="1">
          <a:off x="7934325" y="628650"/>
          <a:ext cx="1333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1</xdr:row>
      <xdr:rowOff>47625</xdr:rowOff>
    </xdr:from>
    <xdr:to>
      <xdr:col>12</xdr:col>
      <xdr:colOff>676275</xdr:colOff>
      <xdr:row>1</xdr:row>
      <xdr:rowOff>209550</xdr:rowOff>
    </xdr:to>
    <xdr:sp>
      <xdr:nvSpPr>
        <xdr:cNvPr id="5" name="Rectangle 5"/>
        <xdr:cNvSpPr>
          <a:spLocks/>
        </xdr:cNvSpPr>
      </xdr:nvSpPr>
      <xdr:spPr>
        <a:xfrm>
          <a:off x="7896225" y="314325"/>
          <a:ext cx="190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2</xdr:row>
      <xdr:rowOff>47625</xdr:rowOff>
    </xdr:from>
    <xdr:to>
      <xdr:col>12</xdr:col>
      <xdr:colOff>676275</xdr:colOff>
      <xdr:row>2</xdr:row>
      <xdr:rowOff>209550</xdr:rowOff>
    </xdr:to>
    <xdr:sp>
      <xdr:nvSpPr>
        <xdr:cNvPr id="6" name="Rectangle 6"/>
        <xdr:cNvSpPr>
          <a:spLocks/>
        </xdr:cNvSpPr>
      </xdr:nvSpPr>
      <xdr:spPr>
        <a:xfrm>
          <a:off x="7896225" y="609600"/>
          <a:ext cx="190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3</xdr:row>
      <xdr:rowOff>47625</xdr:rowOff>
    </xdr:from>
    <xdr:to>
      <xdr:col>12</xdr:col>
      <xdr:colOff>676275</xdr:colOff>
      <xdr:row>3</xdr:row>
      <xdr:rowOff>209550</xdr:rowOff>
    </xdr:to>
    <xdr:sp>
      <xdr:nvSpPr>
        <xdr:cNvPr id="7" name="Rectangle 7"/>
        <xdr:cNvSpPr>
          <a:spLocks/>
        </xdr:cNvSpPr>
      </xdr:nvSpPr>
      <xdr:spPr>
        <a:xfrm>
          <a:off x="7896225" y="904875"/>
          <a:ext cx="190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495300</xdr:colOff>
      <xdr:row>2</xdr:row>
      <xdr:rowOff>47625</xdr:rowOff>
    </xdr:from>
    <xdr:to>
      <xdr:col>12</xdr:col>
      <xdr:colOff>647700</xdr:colOff>
      <xdr:row>2</xdr:row>
      <xdr:rowOff>200025</xdr:rowOff>
    </xdr:to>
    <xdr:sp>
      <xdr:nvSpPr>
        <xdr:cNvPr id="8" name="Line 8"/>
        <xdr:cNvSpPr>
          <a:spLocks/>
        </xdr:cNvSpPr>
      </xdr:nvSpPr>
      <xdr:spPr>
        <a:xfrm flipH="1">
          <a:off x="7905750" y="609600"/>
          <a:ext cx="152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485775</xdr:colOff>
      <xdr:row>1</xdr:row>
      <xdr:rowOff>47625</xdr:rowOff>
    </xdr:from>
    <xdr:to>
      <xdr:col>12</xdr:col>
      <xdr:colOff>676275</xdr:colOff>
      <xdr:row>1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8001000" y="314325"/>
          <a:ext cx="190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2</xdr:row>
      <xdr:rowOff>47625</xdr:rowOff>
    </xdr:from>
    <xdr:to>
      <xdr:col>12</xdr:col>
      <xdr:colOff>676275</xdr:colOff>
      <xdr:row>2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8001000" y="609600"/>
          <a:ext cx="190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3</xdr:row>
      <xdr:rowOff>47625</xdr:rowOff>
    </xdr:from>
    <xdr:to>
      <xdr:col>12</xdr:col>
      <xdr:colOff>676275</xdr:colOff>
      <xdr:row>3</xdr:row>
      <xdr:rowOff>209550</xdr:rowOff>
    </xdr:to>
    <xdr:sp>
      <xdr:nvSpPr>
        <xdr:cNvPr id="3" name="Rectangle 3"/>
        <xdr:cNvSpPr>
          <a:spLocks/>
        </xdr:cNvSpPr>
      </xdr:nvSpPr>
      <xdr:spPr>
        <a:xfrm>
          <a:off x="8001000" y="904875"/>
          <a:ext cx="190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523875</xdr:colOff>
      <xdr:row>3</xdr:row>
      <xdr:rowOff>66675</xdr:rowOff>
    </xdr:from>
    <xdr:to>
      <xdr:col>12</xdr:col>
      <xdr:colOff>657225</xdr:colOff>
      <xdr:row>3</xdr:row>
      <xdr:rowOff>200025</xdr:rowOff>
    </xdr:to>
    <xdr:sp>
      <xdr:nvSpPr>
        <xdr:cNvPr id="4" name="Line 4"/>
        <xdr:cNvSpPr>
          <a:spLocks/>
        </xdr:cNvSpPr>
      </xdr:nvSpPr>
      <xdr:spPr>
        <a:xfrm flipH="1">
          <a:off x="8039100" y="923925"/>
          <a:ext cx="1333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1</xdr:row>
      <xdr:rowOff>47625</xdr:rowOff>
    </xdr:from>
    <xdr:to>
      <xdr:col>12</xdr:col>
      <xdr:colOff>676275</xdr:colOff>
      <xdr:row>1</xdr:row>
      <xdr:rowOff>209550</xdr:rowOff>
    </xdr:to>
    <xdr:sp>
      <xdr:nvSpPr>
        <xdr:cNvPr id="5" name="Rectangle 5"/>
        <xdr:cNvSpPr>
          <a:spLocks/>
        </xdr:cNvSpPr>
      </xdr:nvSpPr>
      <xdr:spPr>
        <a:xfrm>
          <a:off x="8001000" y="314325"/>
          <a:ext cx="190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2</xdr:row>
      <xdr:rowOff>47625</xdr:rowOff>
    </xdr:from>
    <xdr:to>
      <xdr:col>12</xdr:col>
      <xdr:colOff>676275</xdr:colOff>
      <xdr:row>2</xdr:row>
      <xdr:rowOff>209550</xdr:rowOff>
    </xdr:to>
    <xdr:sp>
      <xdr:nvSpPr>
        <xdr:cNvPr id="6" name="Rectangle 6"/>
        <xdr:cNvSpPr>
          <a:spLocks/>
        </xdr:cNvSpPr>
      </xdr:nvSpPr>
      <xdr:spPr>
        <a:xfrm>
          <a:off x="8001000" y="609600"/>
          <a:ext cx="190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3</xdr:row>
      <xdr:rowOff>47625</xdr:rowOff>
    </xdr:from>
    <xdr:to>
      <xdr:col>12</xdr:col>
      <xdr:colOff>676275</xdr:colOff>
      <xdr:row>3</xdr:row>
      <xdr:rowOff>209550</xdr:rowOff>
    </xdr:to>
    <xdr:sp>
      <xdr:nvSpPr>
        <xdr:cNvPr id="7" name="Rectangle 7"/>
        <xdr:cNvSpPr>
          <a:spLocks/>
        </xdr:cNvSpPr>
      </xdr:nvSpPr>
      <xdr:spPr>
        <a:xfrm>
          <a:off x="8001000" y="904875"/>
          <a:ext cx="190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523875</xdr:colOff>
      <xdr:row>2</xdr:row>
      <xdr:rowOff>66675</xdr:rowOff>
    </xdr:from>
    <xdr:to>
      <xdr:col>12</xdr:col>
      <xdr:colOff>657225</xdr:colOff>
      <xdr:row>2</xdr:row>
      <xdr:rowOff>200025</xdr:rowOff>
    </xdr:to>
    <xdr:sp>
      <xdr:nvSpPr>
        <xdr:cNvPr id="8" name="Line 8"/>
        <xdr:cNvSpPr>
          <a:spLocks/>
        </xdr:cNvSpPr>
      </xdr:nvSpPr>
      <xdr:spPr>
        <a:xfrm flipH="1">
          <a:off x="8039100" y="628650"/>
          <a:ext cx="1333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1</xdr:row>
      <xdr:rowOff>47625</xdr:rowOff>
    </xdr:from>
    <xdr:to>
      <xdr:col>12</xdr:col>
      <xdr:colOff>676275</xdr:colOff>
      <xdr:row>1</xdr:row>
      <xdr:rowOff>209550</xdr:rowOff>
    </xdr:to>
    <xdr:sp>
      <xdr:nvSpPr>
        <xdr:cNvPr id="9" name="Rectangle 9"/>
        <xdr:cNvSpPr>
          <a:spLocks/>
        </xdr:cNvSpPr>
      </xdr:nvSpPr>
      <xdr:spPr>
        <a:xfrm>
          <a:off x="8001000" y="314325"/>
          <a:ext cx="190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2</xdr:row>
      <xdr:rowOff>47625</xdr:rowOff>
    </xdr:from>
    <xdr:to>
      <xdr:col>12</xdr:col>
      <xdr:colOff>676275</xdr:colOff>
      <xdr:row>2</xdr:row>
      <xdr:rowOff>209550</xdr:rowOff>
    </xdr:to>
    <xdr:sp>
      <xdr:nvSpPr>
        <xdr:cNvPr id="10" name="Rectangle 10"/>
        <xdr:cNvSpPr>
          <a:spLocks/>
        </xdr:cNvSpPr>
      </xdr:nvSpPr>
      <xdr:spPr>
        <a:xfrm>
          <a:off x="8001000" y="609600"/>
          <a:ext cx="190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3</xdr:row>
      <xdr:rowOff>47625</xdr:rowOff>
    </xdr:from>
    <xdr:to>
      <xdr:col>12</xdr:col>
      <xdr:colOff>676275</xdr:colOff>
      <xdr:row>3</xdr:row>
      <xdr:rowOff>209550</xdr:rowOff>
    </xdr:to>
    <xdr:sp>
      <xdr:nvSpPr>
        <xdr:cNvPr id="11" name="Rectangle 11"/>
        <xdr:cNvSpPr>
          <a:spLocks/>
        </xdr:cNvSpPr>
      </xdr:nvSpPr>
      <xdr:spPr>
        <a:xfrm>
          <a:off x="8001000" y="904875"/>
          <a:ext cx="190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495300</xdr:colOff>
      <xdr:row>3</xdr:row>
      <xdr:rowOff>66675</xdr:rowOff>
    </xdr:from>
    <xdr:to>
      <xdr:col>12</xdr:col>
      <xdr:colOff>647700</xdr:colOff>
      <xdr:row>3</xdr:row>
      <xdr:rowOff>219075</xdr:rowOff>
    </xdr:to>
    <xdr:sp>
      <xdr:nvSpPr>
        <xdr:cNvPr id="12" name="Line 12"/>
        <xdr:cNvSpPr>
          <a:spLocks/>
        </xdr:cNvSpPr>
      </xdr:nvSpPr>
      <xdr:spPr>
        <a:xfrm flipH="1">
          <a:off x="8010525" y="923925"/>
          <a:ext cx="152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zoomScale="75" zoomScaleNormal="75" workbookViewId="0" topLeftCell="A10">
      <selection activeCell="A1" sqref="A1:O86"/>
    </sheetView>
  </sheetViews>
  <sheetFormatPr defaultColWidth="9.140625" defaultRowHeight="12.75"/>
  <cols>
    <col min="1" max="1" width="3.00390625" style="1" customWidth="1"/>
    <col min="2" max="2" width="30.140625" style="1" customWidth="1"/>
    <col min="3" max="4" width="12.00390625" style="1" customWidth="1"/>
    <col min="5" max="5" width="12.7109375" style="1" customWidth="1"/>
    <col min="6" max="6" width="14.140625" style="1" customWidth="1"/>
    <col min="7" max="11" width="3.28125" style="1" customWidth="1"/>
    <col min="12" max="13" width="10.7109375" style="1" customWidth="1"/>
    <col min="14" max="14" width="11.8515625" style="1" customWidth="1"/>
    <col min="15" max="15" width="12.57421875" style="1" customWidth="1"/>
    <col min="16" max="16384" width="9.140625" style="1" customWidth="1"/>
  </cols>
  <sheetData>
    <row r="1" ht="21">
      <c r="N1" s="1" t="s">
        <v>26</v>
      </c>
    </row>
    <row r="2" spans="1:14" ht="23.25">
      <c r="A2" s="11" t="s">
        <v>92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 t="s">
        <v>42</v>
      </c>
    </row>
    <row r="3" spans="1:14" ht="23.25">
      <c r="A3" s="11" t="s">
        <v>22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 t="s">
        <v>43</v>
      </c>
    </row>
    <row r="4" spans="1:14" ht="23.25">
      <c r="A4" s="11" t="s">
        <v>73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 t="s">
        <v>44</v>
      </c>
    </row>
    <row r="5" spans="1:15" ht="21">
      <c r="A5" s="12" t="s">
        <v>27</v>
      </c>
      <c r="B5" s="12" t="s">
        <v>28</v>
      </c>
      <c r="C5" s="12" t="s">
        <v>19</v>
      </c>
      <c r="D5" s="12" t="s">
        <v>29</v>
      </c>
      <c r="E5" s="12" t="s">
        <v>30</v>
      </c>
      <c r="F5" s="12" t="s">
        <v>31</v>
      </c>
      <c r="G5" s="35" t="s">
        <v>33</v>
      </c>
      <c r="H5" s="35"/>
      <c r="I5" s="35"/>
      <c r="J5" s="35"/>
      <c r="K5" s="35"/>
      <c r="L5" s="12" t="s">
        <v>34</v>
      </c>
      <c r="M5" s="12" t="s">
        <v>35</v>
      </c>
      <c r="N5" s="12" t="s">
        <v>36</v>
      </c>
      <c r="O5" s="12" t="s">
        <v>0</v>
      </c>
    </row>
    <row r="6" spans="1:15" ht="21">
      <c r="A6" s="7"/>
      <c r="B6" s="7"/>
      <c r="C6" s="7" t="s">
        <v>20</v>
      </c>
      <c r="D6" s="7"/>
      <c r="E6" s="7" t="s">
        <v>21</v>
      </c>
      <c r="F6" s="7" t="s">
        <v>32</v>
      </c>
      <c r="G6" s="7">
        <v>1</v>
      </c>
      <c r="H6" s="7">
        <v>2</v>
      </c>
      <c r="I6" s="7">
        <v>3</v>
      </c>
      <c r="J6" s="7">
        <v>4</v>
      </c>
      <c r="K6" s="7">
        <v>5</v>
      </c>
      <c r="L6" s="7" t="s">
        <v>21</v>
      </c>
      <c r="M6" s="7" t="s">
        <v>21</v>
      </c>
      <c r="N6" s="7" t="s">
        <v>37</v>
      </c>
      <c r="O6" s="7"/>
    </row>
    <row r="7" spans="1:15" ht="21">
      <c r="A7" s="2">
        <v>1</v>
      </c>
      <c r="B7" s="3" t="s">
        <v>66</v>
      </c>
      <c r="C7" s="2" t="s">
        <v>15</v>
      </c>
      <c r="D7" s="2" t="s">
        <v>38</v>
      </c>
      <c r="E7" s="4">
        <v>50000</v>
      </c>
      <c r="F7" s="2" t="s">
        <v>72</v>
      </c>
      <c r="G7" s="3"/>
      <c r="H7" s="3"/>
      <c r="I7" s="3"/>
      <c r="J7" s="3"/>
      <c r="K7" s="2" t="s">
        <v>83</v>
      </c>
      <c r="L7" s="4">
        <v>31831</v>
      </c>
      <c r="M7" s="23">
        <f>E7-L7</f>
        <v>18169</v>
      </c>
      <c r="N7" s="31">
        <v>40801</v>
      </c>
      <c r="O7" s="3"/>
    </row>
    <row r="8" spans="1:15" ht="21">
      <c r="A8" s="2">
        <v>2</v>
      </c>
      <c r="B8" s="3" t="s">
        <v>45</v>
      </c>
      <c r="C8" s="2" t="s">
        <v>15</v>
      </c>
      <c r="D8" s="2" t="s">
        <v>39</v>
      </c>
      <c r="E8" s="4">
        <v>7200</v>
      </c>
      <c r="F8" s="2" t="s">
        <v>72</v>
      </c>
      <c r="G8" s="3"/>
      <c r="H8" s="3"/>
      <c r="I8" s="3"/>
      <c r="J8" s="3"/>
      <c r="K8" s="2" t="s">
        <v>83</v>
      </c>
      <c r="L8" s="4">
        <v>3720</v>
      </c>
      <c r="M8" s="23">
        <f>E8-L8</f>
        <v>3480</v>
      </c>
      <c r="N8" s="31">
        <v>40801</v>
      </c>
      <c r="O8" s="3"/>
    </row>
    <row r="9" spans="1:15" ht="21">
      <c r="A9" s="2">
        <v>3</v>
      </c>
      <c r="B9" s="3" t="s">
        <v>1</v>
      </c>
      <c r="C9" s="2" t="s">
        <v>16</v>
      </c>
      <c r="D9" s="2" t="s">
        <v>39</v>
      </c>
      <c r="E9" s="4">
        <v>30000</v>
      </c>
      <c r="F9" s="2" t="s">
        <v>72</v>
      </c>
      <c r="G9" s="3"/>
      <c r="H9" s="3"/>
      <c r="I9" s="3"/>
      <c r="J9" s="3"/>
      <c r="K9" s="2" t="s">
        <v>83</v>
      </c>
      <c r="L9" s="4">
        <v>13393</v>
      </c>
      <c r="M9" s="23">
        <f aca="true" t="shared" si="0" ref="M9:M22">E9-L9</f>
        <v>16607</v>
      </c>
      <c r="N9" s="31">
        <v>40801</v>
      </c>
      <c r="O9" s="3"/>
    </row>
    <row r="10" spans="1:15" ht="21">
      <c r="A10" s="2">
        <v>4</v>
      </c>
      <c r="B10" s="3" t="s">
        <v>1</v>
      </c>
      <c r="C10" s="2" t="s">
        <v>17</v>
      </c>
      <c r="D10" s="2" t="s">
        <v>39</v>
      </c>
      <c r="E10" s="4">
        <v>20000</v>
      </c>
      <c r="F10" s="2" t="s">
        <v>72</v>
      </c>
      <c r="G10" s="3"/>
      <c r="H10" s="3"/>
      <c r="I10" s="3"/>
      <c r="J10" s="3"/>
      <c r="K10" s="2" t="s">
        <v>83</v>
      </c>
      <c r="L10" s="4">
        <v>19153</v>
      </c>
      <c r="M10" s="23">
        <f t="shared" si="0"/>
        <v>847</v>
      </c>
      <c r="N10" s="31">
        <v>40801</v>
      </c>
      <c r="O10" s="3" t="s">
        <v>84</v>
      </c>
    </row>
    <row r="11" spans="1:15" ht="21">
      <c r="A11" s="2">
        <v>5</v>
      </c>
      <c r="B11" s="3" t="s">
        <v>1</v>
      </c>
      <c r="C11" s="2" t="s">
        <v>18</v>
      </c>
      <c r="D11" s="2" t="s">
        <v>39</v>
      </c>
      <c r="E11" s="4">
        <v>30000</v>
      </c>
      <c r="F11" s="2" t="s">
        <v>72</v>
      </c>
      <c r="G11" s="3"/>
      <c r="H11" s="3"/>
      <c r="I11" s="3"/>
      <c r="J11" s="3"/>
      <c r="K11" s="2" t="s">
        <v>83</v>
      </c>
      <c r="L11" s="4">
        <v>13903</v>
      </c>
      <c r="M11" s="23">
        <f t="shared" si="0"/>
        <v>16097</v>
      </c>
      <c r="N11" s="31">
        <v>40801</v>
      </c>
      <c r="O11" s="3"/>
    </row>
    <row r="12" spans="1:15" ht="21">
      <c r="A12" s="2">
        <v>6</v>
      </c>
      <c r="B12" s="3" t="s">
        <v>1</v>
      </c>
      <c r="C12" s="9" t="s">
        <v>67</v>
      </c>
      <c r="D12" s="2" t="s">
        <v>39</v>
      </c>
      <c r="E12" s="4">
        <v>10000</v>
      </c>
      <c r="F12" s="2" t="s">
        <v>72</v>
      </c>
      <c r="G12" s="3"/>
      <c r="H12" s="3"/>
      <c r="I12" s="3"/>
      <c r="J12" s="3"/>
      <c r="K12" s="2" t="s">
        <v>83</v>
      </c>
      <c r="L12" s="4">
        <v>9783</v>
      </c>
      <c r="M12" s="23">
        <f t="shared" si="0"/>
        <v>217</v>
      </c>
      <c r="N12" s="31">
        <v>40801</v>
      </c>
      <c r="O12" s="3" t="s">
        <v>84</v>
      </c>
    </row>
    <row r="13" spans="1:15" ht="21">
      <c r="A13" s="2">
        <v>7</v>
      </c>
      <c r="B13" s="3" t="s">
        <v>3</v>
      </c>
      <c r="C13" s="2" t="s">
        <v>15</v>
      </c>
      <c r="D13" s="2" t="s">
        <v>39</v>
      </c>
      <c r="E13" s="4">
        <v>30000</v>
      </c>
      <c r="F13" s="2" t="s">
        <v>72</v>
      </c>
      <c r="G13" s="3"/>
      <c r="H13" s="3"/>
      <c r="I13" s="3"/>
      <c r="J13" s="3"/>
      <c r="K13" s="2" t="s">
        <v>83</v>
      </c>
      <c r="L13" s="4">
        <v>17815</v>
      </c>
      <c r="M13" s="23">
        <f t="shared" si="0"/>
        <v>12185</v>
      </c>
      <c r="N13" s="31">
        <v>40801</v>
      </c>
      <c r="O13" s="3"/>
    </row>
    <row r="14" spans="1:15" ht="21">
      <c r="A14" s="2">
        <v>8</v>
      </c>
      <c r="B14" s="3" t="s">
        <v>3</v>
      </c>
      <c r="C14" s="2" t="s">
        <v>16</v>
      </c>
      <c r="D14" s="2" t="s">
        <v>39</v>
      </c>
      <c r="E14" s="4">
        <v>20000</v>
      </c>
      <c r="F14" s="2" t="s">
        <v>72</v>
      </c>
      <c r="G14" s="3"/>
      <c r="H14" s="3"/>
      <c r="I14" s="3"/>
      <c r="J14" s="3"/>
      <c r="K14" s="2" t="s">
        <v>83</v>
      </c>
      <c r="L14" s="4">
        <v>7202</v>
      </c>
      <c r="M14" s="23">
        <f t="shared" si="0"/>
        <v>12798</v>
      </c>
      <c r="N14" s="31">
        <v>40801</v>
      </c>
      <c r="O14" s="3"/>
    </row>
    <row r="15" spans="1:15" ht="21">
      <c r="A15" s="2">
        <v>9</v>
      </c>
      <c r="B15" s="3" t="s">
        <v>3</v>
      </c>
      <c r="C15" s="2" t="s">
        <v>17</v>
      </c>
      <c r="D15" s="2" t="s">
        <v>39</v>
      </c>
      <c r="E15" s="4">
        <v>20000</v>
      </c>
      <c r="F15" s="2" t="s">
        <v>72</v>
      </c>
      <c r="G15" s="3"/>
      <c r="H15" s="3"/>
      <c r="I15" s="3"/>
      <c r="J15" s="3"/>
      <c r="K15" s="2" t="s">
        <v>83</v>
      </c>
      <c r="L15" s="4">
        <v>3650</v>
      </c>
      <c r="M15" s="23">
        <f t="shared" si="0"/>
        <v>16350</v>
      </c>
      <c r="N15" s="31">
        <v>40801</v>
      </c>
      <c r="O15" s="3"/>
    </row>
    <row r="16" spans="1:15" ht="21">
      <c r="A16" s="2">
        <v>10</v>
      </c>
      <c r="B16" s="3" t="s">
        <v>3</v>
      </c>
      <c r="C16" s="2" t="s">
        <v>18</v>
      </c>
      <c r="D16" s="2" t="s">
        <v>39</v>
      </c>
      <c r="E16" s="4">
        <v>20000</v>
      </c>
      <c r="F16" s="2" t="s">
        <v>72</v>
      </c>
      <c r="G16" s="3"/>
      <c r="H16" s="3"/>
      <c r="I16" s="3"/>
      <c r="J16" s="3"/>
      <c r="K16" s="2"/>
      <c r="L16" s="22" t="s">
        <v>2</v>
      </c>
      <c r="M16" s="25" t="s">
        <v>2</v>
      </c>
      <c r="N16" s="2" t="s">
        <v>2</v>
      </c>
      <c r="O16" s="3"/>
    </row>
    <row r="17" spans="1:15" ht="21">
      <c r="A17" s="2">
        <v>11</v>
      </c>
      <c r="B17" s="3" t="s">
        <v>6</v>
      </c>
      <c r="C17" s="2" t="s">
        <v>15</v>
      </c>
      <c r="D17" s="2" t="s">
        <v>39</v>
      </c>
      <c r="E17" s="4">
        <v>10000</v>
      </c>
      <c r="F17" s="2" t="s">
        <v>72</v>
      </c>
      <c r="G17" s="3"/>
      <c r="H17" s="3"/>
      <c r="I17" s="3"/>
      <c r="J17" s="3"/>
      <c r="K17" s="2" t="s">
        <v>83</v>
      </c>
      <c r="L17" s="4">
        <v>4250</v>
      </c>
      <c r="M17" s="23">
        <f t="shared" si="0"/>
        <v>5750</v>
      </c>
      <c r="N17" s="31">
        <v>40801</v>
      </c>
      <c r="O17" s="3"/>
    </row>
    <row r="18" spans="1:15" ht="21">
      <c r="A18" s="2">
        <v>12</v>
      </c>
      <c r="B18" s="3" t="s">
        <v>7</v>
      </c>
      <c r="C18" s="2" t="s">
        <v>15</v>
      </c>
      <c r="D18" s="2" t="s">
        <v>39</v>
      </c>
      <c r="E18" s="4">
        <v>10000</v>
      </c>
      <c r="F18" s="2" t="s">
        <v>72</v>
      </c>
      <c r="G18" s="3"/>
      <c r="H18" s="3"/>
      <c r="I18" s="3"/>
      <c r="J18" s="3"/>
      <c r="K18" s="2" t="s">
        <v>83</v>
      </c>
      <c r="L18" s="4">
        <v>6952</v>
      </c>
      <c r="M18" s="23">
        <f t="shared" si="0"/>
        <v>3048</v>
      </c>
      <c r="N18" s="31">
        <v>40801</v>
      </c>
      <c r="O18" s="3"/>
    </row>
    <row r="19" spans="1:15" ht="21">
      <c r="A19" s="2">
        <v>13</v>
      </c>
      <c r="B19" s="3" t="s">
        <v>7</v>
      </c>
      <c r="C19" s="2" t="s">
        <v>18</v>
      </c>
      <c r="D19" s="2" t="s">
        <v>39</v>
      </c>
      <c r="E19" s="4">
        <v>10000</v>
      </c>
      <c r="F19" s="2" t="s">
        <v>72</v>
      </c>
      <c r="G19" s="3"/>
      <c r="H19" s="3"/>
      <c r="I19" s="3"/>
      <c r="J19" s="3"/>
      <c r="K19" s="3"/>
      <c r="L19" s="22" t="s">
        <v>2</v>
      </c>
      <c r="M19" s="25" t="s">
        <v>2</v>
      </c>
      <c r="N19" s="2" t="s">
        <v>2</v>
      </c>
      <c r="O19" s="3"/>
    </row>
    <row r="20" spans="1:15" ht="21">
      <c r="A20" s="2">
        <v>14</v>
      </c>
      <c r="B20" s="3" t="s">
        <v>4</v>
      </c>
      <c r="C20" s="2" t="s">
        <v>15</v>
      </c>
      <c r="D20" s="2" t="s">
        <v>39</v>
      </c>
      <c r="E20" s="4">
        <v>100000</v>
      </c>
      <c r="F20" s="2" t="s">
        <v>72</v>
      </c>
      <c r="G20" s="3"/>
      <c r="H20" s="3"/>
      <c r="I20" s="3"/>
      <c r="J20" s="3"/>
      <c r="K20" s="2" t="s">
        <v>83</v>
      </c>
      <c r="L20" s="4">
        <v>55191</v>
      </c>
      <c r="M20" s="23">
        <f t="shared" si="0"/>
        <v>44809</v>
      </c>
      <c r="N20" s="31">
        <v>40816</v>
      </c>
      <c r="O20" s="3"/>
    </row>
    <row r="21" spans="1:15" ht="21">
      <c r="A21" s="2"/>
      <c r="B21" s="3" t="s">
        <v>4</v>
      </c>
      <c r="C21" s="2" t="s">
        <v>15</v>
      </c>
      <c r="D21" s="2" t="s">
        <v>69</v>
      </c>
      <c r="E21" s="4">
        <v>50000</v>
      </c>
      <c r="F21" s="2" t="s">
        <v>72</v>
      </c>
      <c r="G21" s="3"/>
      <c r="H21" s="3"/>
      <c r="I21" s="3"/>
      <c r="J21" s="3"/>
      <c r="K21" s="2"/>
      <c r="L21" s="22" t="s">
        <v>2</v>
      </c>
      <c r="M21" s="25" t="s">
        <v>2</v>
      </c>
      <c r="N21" s="2" t="s">
        <v>2</v>
      </c>
      <c r="O21" s="3"/>
    </row>
    <row r="22" spans="1:15" ht="21">
      <c r="A22" s="2">
        <v>15</v>
      </c>
      <c r="B22" s="3" t="s">
        <v>5</v>
      </c>
      <c r="C22" s="2" t="s">
        <v>15</v>
      </c>
      <c r="D22" s="2" t="s">
        <v>38</v>
      </c>
      <c r="E22" s="4">
        <v>20000</v>
      </c>
      <c r="F22" s="2" t="s">
        <v>72</v>
      </c>
      <c r="G22" s="3"/>
      <c r="H22" s="3"/>
      <c r="I22" s="3"/>
      <c r="J22" s="3"/>
      <c r="K22" s="2" t="s">
        <v>83</v>
      </c>
      <c r="L22" s="4">
        <v>2300</v>
      </c>
      <c r="M22" s="23">
        <f t="shared" si="0"/>
        <v>17700</v>
      </c>
      <c r="N22" s="31">
        <v>40801</v>
      </c>
      <c r="O22" s="3"/>
    </row>
    <row r="23" spans="1:15" ht="21">
      <c r="A23" s="7">
        <v>16</v>
      </c>
      <c r="B23" s="6" t="s">
        <v>46</v>
      </c>
      <c r="C23" s="7" t="s">
        <v>15</v>
      </c>
      <c r="D23" s="7" t="s">
        <v>39</v>
      </c>
      <c r="E23" s="8">
        <v>20000</v>
      </c>
      <c r="F23" s="7" t="s">
        <v>72</v>
      </c>
      <c r="G23" s="6"/>
      <c r="H23" s="6"/>
      <c r="I23" s="6"/>
      <c r="J23" s="6"/>
      <c r="K23" s="7"/>
      <c r="L23" s="26" t="s">
        <v>2</v>
      </c>
      <c r="M23" s="27" t="s">
        <v>2</v>
      </c>
      <c r="N23" s="7" t="s">
        <v>2</v>
      </c>
      <c r="O23" s="6"/>
    </row>
    <row r="24" spans="1:15" ht="21">
      <c r="A24" s="19"/>
      <c r="B24" s="19" t="s">
        <v>25</v>
      </c>
      <c r="C24" s="16"/>
      <c r="D24" s="16" t="s">
        <v>91</v>
      </c>
      <c r="E24" s="16"/>
      <c r="G24" s="16"/>
      <c r="H24" s="16"/>
      <c r="I24" s="16"/>
      <c r="J24" s="16" t="s">
        <v>40</v>
      </c>
      <c r="K24"/>
      <c r="L24" s="16"/>
      <c r="M24" s="16"/>
      <c r="O24" s="16"/>
    </row>
    <row r="25" spans="1:15" ht="21">
      <c r="A25" s="19" t="s">
        <v>24</v>
      </c>
      <c r="B25" s="16" t="s">
        <v>90</v>
      </c>
      <c r="C25" s="16"/>
      <c r="D25" s="16" t="s">
        <v>87</v>
      </c>
      <c r="E25" s="16"/>
      <c r="G25" s="16"/>
      <c r="H25" s="16"/>
      <c r="I25" s="16"/>
      <c r="J25" s="16"/>
      <c r="K25" s="16" t="s">
        <v>41</v>
      </c>
      <c r="L25" s="16"/>
      <c r="M25" s="16"/>
      <c r="O25" s="16"/>
    </row>
    <row r="26" ht="21">
      <c r="A26" s="17"/>
    </row>
    <row r="27" spans="1:15" ht="21">
      <c r="A27" s="12">
        <v>17</v>
      </c>
      <c r="B27" s="13" t="s">
        <v>68</v>
      </c>
      <c r="C27" s="12" t="s">
        <v>18</v>
      </c>
      <c r="D27" s="12" t="s">
        <v>69</v>
      </c>
      <c r="E27" s="14">
        <v>278320</v>
      </c>
      <c r="F27" s="12" t="s">
        <v>72</v>
      </c>
      <c r="G27" s="13"/>
      <c r="H27" s="13"/>
      <c r="I27" s="13"/>
      <c r="J27" s="13"/>
      <c r="K27" s="12" t="s">
        <v>83</v>
      </c>
      <c r="L27" s="14">
        <v>139503</v>
      </c>
      <c r="M27" s="24">
        <f>E27-L27</f>
        <v>138817</v>
      </c>
      <c r="N27" s="31">
        <v>40816</v>
      </c>
      <c r="O27" s="13"/>
    </row>
    <row r="28" spans="1:15" ht="21">
      <c r="A28" s="2"/>
      <c r="B28" s="3" t="s">
        <v>74</v>
      </c>
      <c r="C28" s="2"/>
      <c r="D28" s="2"/>
      <c r="E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1">
      <c r="A29" s="2">
        <v>18</v>
      </c>
      <c r="B29" s="3" t="s">
        <v>75</v>
      </c>
      <c r="C29" s="2" t="s">
        <v>18</v>
      </c>
      <c r="D29" s="2" t="s">
        <v>39</v>
      </c>
      <c r="E29" s="4">
        <v>1397760</v>
      </c>
      <c r="F29" s="2" t="s">
        <v>72</v>
      </c>
      <c r="G29" s="3"/>
      <c r="H29" s="3"/>
      <c r="I29" s="3"/>
      <c r="J29" s="3"/>
      <c r="K29" s="2" t="s">
        <v>83</v>
      </c>
      <c r="L29" s="4">
        <v>805701</v>
      </c>
      <c r="M29" s="23">
        <f>E29-L29</f>
        <v>592059</v>
      </c>
      <c r="N29" s="31">
        <v>40816</v>
      </c>
      <c r="O29" s="3"/>
    </row>
    <row r="30" spans="1:15" ht="21">
      <c r="A30" s="2"/>
      <c r="B30" s="3" t="s">
        <v>76</v>
      </c>
      <c r="C30" s="2"/>
      <c r="D30" s="2"/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21">
      <c r="A31" s="2">
        <v>19</v>
      </c>
      <c r="B31" s="3" t="s">
        <v>9</v>
      </c>
      <c r="C31" s="2" t="s">
        <v>17</v>
      </c>
      <c r="D31" s="2" t="s">
        <v>38</v>
      </c>
      <c r="E31" s="4">
        <v>40000</v>
      </c>
      <c r="F31" s="2" t="s">
        <v>72</v>
      </c>
      <c r="G31" s="3"/>
      <c r="H31" s="3"/>
      <c r="I31" s="3"/>
      <c r="J31" s="3"/>
      <c r="K31" s="3"/>
      <c r="L31" s="22" t="s">
        <v>2</v>
      </c>
      <c r="M31" s="25" t="s">
        <v>2</v>
      </c>
      <c r="N31" s="25" t="s">
        <v>2</v>
      </c>
      <c r="O31" s="3"/>
    </row>
    <row r="32" spans="1:15" ht="21">
      <c r="A32" s="2">
        <v>20</v>
      </c>
      <c r="B32" s="3" t="s">
        <v>11</v>
      </c>
      <c r="C32" s="2" t="s">
        <v>17</v>
      </c>
      <c r="D32" s="2" t="s">
        <v>39</v>
      </c>
      <c r="E32" s="4">
        <v>5000</v>
      </c>
      <c r="F32" s="2" t="s">
        <v>72</v>
      </c>
      <c r="G32" s="3"/>
      <c r="H32" s="3"/>
      <c r="I32" s="3"/>
      <c r="J32" s="3"/>
      <c r="K32" s="3"/>
      <c r="L32" s="22" t="s">
        <v>2</v>
      </c>
      <c r="M32" s="25" t="s">
        <v>2</v>
      </c>
      <c r="N32" s="25" t="s">
        <v>2</v>
      </c>
      <c r="O32" s="3"/>
    </row>
    <row r="33" spans="1:15" ht="21">
      <c r="A33" s="2">
        <v>21</v>
      </c>
      <c r="B33" s="3" t="s">
        <v>8</v>
      </c>
      <c r="C33" s="2" t="s">
        <v>17</v>
      </c>
      <c r="D33" s="2" t="s">
        <v>39</v>
      </c>
      <c r="E33" s="4">
        <v>50000</v>
      </c>
      <c r="F33" s="2" t="s">
        <v>72</v>
      </c>
      <c r="G33" s="3"/>
      <c r="H33" s="3"/>
      <c r="I33" s="3"/>
      <c r="J33" s="3"/>
      <c r="K33" s="3"/>
      <c r="L33" s="22" t="s">
        <v>2</v>
      </c>
      <c r="M33" s="25" t="s">
        <v>2</v>
      </c>
      <c r="N33" s="25" t="s">
        <v>2</v>
      </c>
      <c r="O33" s="3"/>
    </row>
    <row r="34" spans="1:15" ht="21">
      <c r="A34" s="2">
        <v>22</v>
      </c>
      <c r="B34" s="3" t="s">
        <v>13</v>
      </c>
      <c r="C34" s="2" t="s">
        <v>18</v>
      </c>
      <c r="D34" s="2" t="s">
        <v>39</v>
      </c>
      <c r="E34" s="4">
        <v>112500</v>
      </c>
      <c r="F34" s="2" t="s">
        <v>72</v>
      </c>
      <c r="G34" s="3"/>
      <c r="H34" s="3"/>
      <c r="I34" s="3"/>
      <c r="J34" s="3"/>
      <c r="K34" s="2" t="s">
        <v>83</v>
      </c>
      <c r="L34" s="4">
        <v>99900</v>
      </c>
      <c r="M34" s="23">
        <f>E34-L34</f>
        <v>12600</v>
      </c>
      <c r="N34" s="31">
        <v>40632</v>
      </c>
      <c r="O34" s="3"/>
    </row>
    <row r="35" spans="1:15" ht="21">
      <c r="A35" s="2">
        <v>23</v>
      </c>
      <c r="B35" s="3" t="s">
        <v>14</v>
      </c>
      <c r="C35" s="2" t="s">
        <v>18</v>
      </c>
      <c r="D35" s="2" t="s">
        <v>39</v>
      </c>
      <c r="E35" s="4">
        <v>33660</v>
      </c>
      <c r="F35" s="2" t="s">
        <v>72</v>
      </c>
      <c r="G35" s="3"/>
      <c r="H35" s="3"/>
      <c r="I35" s="3"/>
      <c r="J35" s="3"/>
      <c r="K35" s="3"/>
      <c r="L35" s="22" t="s">
        <v>2</v>
      </c>
      <c r="M35" s="25" t="s">
        <v>2</v>
      </c>
      <c r="N35" s="25" t="s">
        <v>2</v>
      </c>
      <c r="O35" s="3"/>
    </row>
    <row r="36" spans="1:15" ht="21">
      <c r="A36" s="2"/>
      <c r="B36" s="3" t="s">
        <v>14</v>
      </c>
      <c r="C36" s="2" t="s">
        <v>18</v>
      </c>
      <c r="D36" s="2" t="s">
        <v>69</v>
      </c>
      <c r="E36" s="4">
        <v>6340</v>
      </c>
      <c r="F36" s="2" t="s">
        <v>72</v>
      </c>
      <c r="G36" s="3"/>
      <c r="H36" s="3"/>
      <c r="I36" s="3"/>
      <c r="J36" s="3"/>
      <c r="K36" s="3"/>
      <c r="L36" s="22" t="s">
        <v>2</v>
      </c>
      <c r="M36" s="25" t="s">
        <v>2</v>
      </c>
      <c r="N36" s="25" t="s">
        <v>2</v>
      </c>
      <c r="O36" s="3"/>
    </row>
    <row r="37" spans="1:15" ht="21">
      <c r="A37" s="3"/>
      <c r="B37" s="5" t="s">
        <v>10</v>
      </c>
      <c r="C37" s="10"/>
      <c r="D37" s="2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21">
      <c r="A38" s="2">
        <v>24</v>
      </c>
      <c r="B38" s="3" t="s">
        <v>47</v>
      </c>
      <c r="C38" s="2" t="s">
        <v>15</v>
      </c>
      <c r="D38" s="2" t="s">
        <v>69</v>
      </c>
      <c r="E38" s="4">
        <v>8000</v>
      </c>
      <c r="F38" s="2" t="s">
        <v>72</v>
      </c>
      <c r="G38" s="3"/>
      <c r="H38" s="3"/>
      <c r="I38" s="3"/>
      <c r="J38" s="3"/>
      <c r="K38" s="3"/>
      <c r="L38" s="22" t="s">
        <v>2</v>
      </c>
      <c r="M38" s="25" t="s">
        <v>2</v>
      </c>
      <c r="N38" s="25" t="s">
        <v>2</v>
      </c>
      <c r="O38" s="3"/>
    </row>
    <row r="39" spans="1:15" ht="21">
      <c r="A39" s="2">
        <v>25</v>
      </c>
      <c r="B39" s="3" t="s">
        <v>47</v>
      </c>
      <c r="C39" s="2" t="s">
        <v>16</v>
      </c>
      <c r="D39" s="2" t="s">
        <v>39</v>
      </c>
      <c r="E39" s="4">
        <v>8000</v>
      </c>
      <c r="F39" s="2" t="s">
        <v>72</v>
      </c>
      <c r="G39" s="3"/>
      <c r="H39" s="3"/>
      <c r="I39" s="3"/>
      <c r="J39" s="3"/>
      <c r="K39" s="3"/>
      <c r="L39" s="22" t="s">
        <v>2</v>
      </c>
      <c r="M39" s="25" t="s">
        <v>2</v>
      </c>
      <c r="N39" s="25" t="s">
        <v>2</v>
      </c>
      <c r="O39" s="3"/>
    </row>
    <row r="40" spans="1:15" ht="21">
      <c r="A40" s="2">
        <v>26</v>
      </c>
      <c r="B40" s="3" t="s">
        <v>65</v>
      </c>
      <c r="C40" s="9" t="s">
        <v>67</v>
      </c>
      <c r="D40" s="2" t="s">
        <v>39</v>
      </c>
      <c r="E40" s="4">
        <v>4000</v>
      </c>
      <c r="F40" s="2" t="s">
        <v>72</v>
      </c>
      <c r="G40" s="3"/>
      <c r="H40" s="3"/>
      <c r="I40" s="3"/>
      <c r="J40" s="3"/>
      <c r="K40" s="3"/>
      <c r="L40" s="22" t="s">
        <v>2</v>
      </c>
      <c r="M40" s="25" t="s">
        <v>2</v>
      </c>
      <c r="N40" s="25" t="s">
        <v>2</v>
      </c>
      <c r="O40" s="3"/>
    </row>
    <row r="41" spans="1:15" ht="21">
      <c r="A41" s="2">
        <v>27</v>
      </c>
      <c r="B41" s="3" t="s">
        <v>77</v>
      </c>
      <c r="C41" s="2" t="s">
        <v>16</v>
      </c>
      <c r="D41" s="2" t="s">
        <v>39</v>
      </c>
      <c r="E41" s="4">
        <v>8000</v>
      </c>
      <c r="F41" s="2" t="s">
        <v>72</v>
      </c>
      <c r="G41" s="3"/>
      <c r="H41" s="3"/>
      <c r="I41" s="3"/>
      <c r="J41" s="3"/>
      <c r="K41" s="3"/>
      <c r="L41" s="22" t="s">
        <v>2</v>
      </c>
      <c r="M41" s="25" t="s">
        <v>2</v>
      </c>
      <c r="N41" s="25" t="s">
        <v>2</v>
      </c>
      <c r="O41" s="3"/>
    </row>
    <row r="42" spans="1:15" ht="21">
      <c r="A42" s="2"/>
      <c r="B42" s="3"/>
      <c r="C42" s="2"/>
      <c r="D42" s="2"/>
      <c r="E42" s="4"/>
      <c r="F42" s="2"/>
      <c r="G42" s="3"/>
      <c r="H42" s="3"/>
      <c r="I42" s="3"/>
      <c r="J42" s="3"/>
      <c r="K42" s="3"/>
      <c r="L42" s="3"/>
      <c r="M42" s="3"/>
      <c r="N42" s="3"/>
      <c r="O42" s="3"/>
    </row>
    <row r="43" spans="1:15" ht="21">
      <c r="A43" s="7"/>
      <c r="B43" s="6"/>
      <c r="C43" s="7"/>
      <c r="D43" s="7"/>
      <c r="E43" s="8"/>
      <c r="F43" s="7"/>
      <c r="G43" s="6"/>
      <c r="H43" s="6"/>
      <c r="I43" s="6"/>
      <c r="J43" s="6"/>
      <c r="K43" s="6"/>
      <c r="L43" s="6"/>
      <c r="M43" s="6"/>
      <c r="N43" s="6"/>
      <c r="O43" s="6"/>
    </row>
    <row r="44" spans="1:15" ht="21">
      <c r="A44" s="19"/>
      <c r="B44" s="19" t="s">
        <v>25</v>
      </c>
      <c r="C44" s="16"/>
      <c r="D44" s="16" t="s">
        <v>88</v>
      </c>
      <c r="E44" s="16"/>
      <c r="G44" s="16"/>
      <c r="H44" s="16"/>
      <c r="I44" s="16"/>
      <c r="J44" s="16" t="s">
        <v>40</v>
      </c>
      <c r="K44"/>
      <c r="L44" s="16"/>
      <c r="M44" s="16"/>
      <c r="O44" s="16"/>
    </row>
    <row r="45" spans="1:15" ht="21">
      <c r="A45" s="19" t="s">
        <v>24</v>
      </c>
      <c r="B45" s="16" t="s">
        <v>85</v>
      </c>
      <c r="C45" s="16"/>
      <c r="D45" s="16" t="s">
        <v>89</v>
      </c>
      <c r="E45" s="16"/>
      <c r="G45" s="16"/>
      <c r="H45" s="16"/>
      <c r="I45" s="16"/>
      <c r="J45" s="16"/>
      <c r="K45" s="16" t="s">
        <v>41</v>
      </c>
      <c r="L45" s="16"/>
      <c r="M45" s="16"/>
      <c r="O45" s="16"/>
    </row>
    <row r="46" spans="1:13" ht="21">
      <c r="A46" s="17"/>
      <c r="B46" s="16"/>
      <c r="C46" s="17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5" ht="21">
      <c r="A47" s="12"/>
      <c r="B47" s="28" t="s">
        <v>10</v>
      </c>
      <c r="C47" s="12"/>
      <c r="D47" s="12"/>
      <c r="E47" s="14"/>
      <c r="F47" s="12"/>
      <c r="G47" s="13"/>
      <c r="H47" s="13"/>
      <c r="I47" s="13"/>
      <c r="J47" s="13"/>
      <c r="K47" s="13"/>
      <c r="L47" s="13"/>
      <c r="M47" s="13"/>
      <c r="N47" s="13"/>
      <c r="O47" s="13"/>
    </row>
    <row r="48" spans="1:15" ht="21">
      <c r="A48" s="2">
        <v>28</v>
      </c>
      <c r="B48" s="3" t="s">
        <v>64</v>
      </c>
      <c r="C48" s="2" t="s">
        <v>18</v>
      </c>
      <c r="D48" s="2" t="s">
        <v>69</v>
      </c>
      <c r="E48" s="4">
        <v>4000</v>
      </c>
      <c r="F48" s="2" t="s">
        <v>72</v>
      </c>
      <c r="G48" s="3"/>
      <c r="H48" s="3"/>
      <c r="I48" s="3"/>
      <c r="J48" s="3"/>
      <c r="K48" s="3"/>
      <c r="L48" s="22" t="s">
        <v>2</v>
      </c>
      <c r="M48" s="25" t="s">
        <v>2</v>
      </c>
      <c r="N48" s="25" t="s">
        <v>2</v>
      </c>
      <c r="O48" s="3"/>
    </row>
    <row r="49" spans="1:15" ht="21">
      <c r="A49" s="2">
        <v>29</v>
      </c>
      <c r="B49" s="3" t="s">
        <v>64</v>
      </c>
      <c r="C49" s="9" t="s">
        <v>67</v>
      </c>
      <c r="D49" s="2" t="s">
        <v>39</v>
      </c>
      <c r="E49" s="4">
        <v>4000</v>
      </c>
      <c r="F49" s="2" t="s">
        <v>72</v>
      </c>
      <c r="G49" s="3"/>
      <c r="H49" s="3"/>
      <c r="I49" s="3"/>
      <c r="J49" s="3"/>
      <c r="K49" s="3"/>
      <c r="L49" s="22" t="s">
        <v>2</v>
      </c>
      <c r="M49" s="25" t="s">
        <v>2</v>
      </c>
      <c r="N49" s="25" t="s">
        <v>2</v>
      </c>
      <c r="O49" s="3"/>
    </row>
    <row r="50" spans="1:15" ht="21">
      <c r="A50" s="2"/>
      <c r="B50" s="5" t="s">
        <v>12</v>
      </c>
      <c r="C50" s="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21">
      <c r="A51" s="2"/>
      <c r="B51" s="5" t="s">
        <v>48</v>
      </c>
      <c r="C51" s="2"/>
      <c r="D51" s="2"/>
      <c r="E51" s="4"/>
      <c r="F51" s="2"/>
      <c r="G51" s="3"/>
      <c r="H51" s="3"/>
      <c r="I51" s="3"/>
      <c r="J51" s="3"/>
      <c r="K51" s="3"/>
      <c r="L51" s="3"/>
      <c r="M51" s="3"/>
      <c r="N51" s="3"/>
      <c r="O51" s="3"/>
    </row>
    <row r="52" spans="1:15" ht="21">
      <c r="A52" s="3">
        <v>30</v>
      </c>
      <c r="B52" s="3" t="s">
        <v>49</v>
      </c>
      <c r="C52" s="2" t="s">
        <v>17</v>
      </c>
      <c r="D52" s="3" t="s">
        <v>69</v>
      </c>
      <c r="E52" s="4">
        <v>196000</v>
      </c>
      <c r="F52" s="2" t="s">
        <v>72</v>
      </c>
      <c r="G52" s="3"/>
      <c r="H52" s="3"/>
      <c r="I52" s="3"/>
      <c r="J52" s="3"/>
      <c r="K52" s="2"/>
      <c r="L52" s="22" t="s">
        <v>2</v>
      </c>
      <c r="M52" s="25" t="s">
        <v>2</v>
      </c>
      <c r="N52" s="25" t="s">
        <v>2</v>
      </c>
      <c r="O52" s="3"/>
    </row>
    <row r="53" spans="1:15" ht="21">
      <c r="A53" s="2"/>
      <c r="B53" s="3" t="s">
        <v>78</v>
      </c>
      <c r="C53" s="2"/>
      <c r="D53" s="2"/>
      <c r="E53" s="4"/>
      <c r="F53" s="2"/>
      <c r="G53" s="3"/>
      <c r="H53" s="3"/>
      <c r="I53" s="3"/>
      <c r="J53" s="3"/>
      <c r="K53" s="3"/>
      <c r="L53" s="3"/>
      <c r="M53" s="3"/>
      <c r="N53" s="3"/>
      <c r="O53" s="3"/>
    </row>
    <row r="54" spans="1:15" ht="21">
      <c r="A54" s="2"/>
      <c r="B54" s="3" t="s">
        <v>79</v>
      </c>
      <c r="C54" s="2"/>
      <c r="D54" s="2"/>
      <c r="E54" s="4"/>
      <c r="F54" s="2"/>
      <c r="G54" s="3"/>
      <c r="H54" s="3"/>
      <c r="I54" s="3"/>
      <c r="J54" s="3"/>
      <c r="K54" s="3"/>
      <c r="L54" s="3"/>
      <c r="M54" s="3"/>
      <c r="N54" s="3"/>
      <c r="O54" s="3"/>
    </row>
    <row r="55" spans="1:15" ht="21">
      <c r="A55" s="2"/>
      <c r="B55" s="3" t="s">
        <v>80</v>
      </c>
      <c r="C55" s="2"/>
      <c r="D55" s="2"/>
      <c r="E55" s="4"/>
      <c r="F55" s="2"/>
      <c r="G55" s="3"/>
      <c r="H55" s="3"/>
      <c r="I55" s="3"/>
      <c r="J55" s="3"/>
      <c r="K55" s="3"/>
      <c r="L55" s="3"/>
      <c r="M55" s="3"/>
      <c r="N55" s="3"/>
      <c r="O55" s="3"/>
    </row>
    <row r="56" spans="1:15" ht="21">
      <c r="A56" s="3"/>
      <c r="B56" s="3" t="s">
        <v>81</v>
      </c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21">
      <c r="A57" s="3"/>
      <c r="B57" s="3" t="s">
        <v>82</v>
      </c>
      <c r="C57" s="10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21">
      <c r="A58" s="2"/>
      <c r="B58" s="3" t="s">
        <v>55</v>
      </c>
      <c r="C58" s="2"/>
      <c r="D58" s="2"/>
      <c r="E58" s="4"/>
      <c r="F58" s="2"/>
      <c r="G58" s="3"/>
      <c r="H58" s="3"/>
      <c r="I58" s="3"/>
      <c r="J58" s="3"/>
      <c r="K58" s="3"/>
      <c r="L58" s="3"/>
      <c r="M58" s="3"/>
      <c r="N58" s="3"/>
      <c r="O58" s="3"/>
    </row>
    <row r="59" spans="1:15" ht="21">
      <c r="A59" s="3"/>
      <c r="B59" s="5"/>
      <c r="C59" s="10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21">
      <c r="A60" s="2"/>
      <c r="B60" s="3"/>
      <c r="C60" s="2"/>
      <c r="D60" s="2"/>
      <c r="E60" s="4"/>
      <c r="F60" s="2"/>
      <c r="G60" s="3"/>
      <c r="H60" s="3"/>
      <c r="I60" s="3"/>
      <c r="J60" s="3"/>
      <c r="K60" s="3"/>
      <c r="L60" s="3"/>
      <c r="M60" s="3"/>
      <c r="N60" s="3"/>
      <c r="O60" s="3"/>
    </row>
    <row r="61" spans="1:15" ht="21">
      <c r="A61" s="3"/>
      <c r="B61" s="5"/>
      <c r="C61" s="10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21">
      <c r="A62" s="2"/>
      <c r="B62" s="3"/>
      <c r="C62" s="2"/>
      <c r="D62" s="7"/>
      <c r="E62" s="21"/>
      <c r="F62" s="7"/>
      <c r="G62" s="6"/>
      <c r="H62" s="6"/>
      <c r="I62" s="6"/>
      <c r="J62" s="6"/>
      <c r="K62" s="6"/>
      <c r="L62" s="6"/>
      <c r="M62" s="6"/>
      <c r="N62" s="6"/>
      <c r="O62" s="6"/>
    </row>
    <row r="63" spans="1:13" ht="21">
      <c r="A63" s="20"/>
      <c r="B63" s="18"/>
      <c r="C63" s="20"/>
      <c r="D63" s="16"/>
      <c r="E63" s="16"/>
      <c r="F63" s="16"/>
      <c r="G63" s="16"/>
      <c r="H63" s="16"/>
      <c r="I63" s="16"/>
      <c r="J63" s="16"/>
      <c r="K63" s="16"/>
      <c r="L63" s="16"/>
      <c r="M63" s="16"/>
    </row>
    <row r="64" spans="1:15" ht="21">
      <c r="A64" s="19"/>
      <c r="B64" s="19" t="s">
        <v>25</v>
      </c>
      <c r="C64" s="16"/>
      <c r="D64" s="16" t="s">
        <v>88</v>
      </c>
      <c r="E64" s="16"/>
      <c r="G64" s="16"/>
      <c r="H64" s="16"/>
      <c r="I64" s="16"/>
      <c r="J64" s="16" t="s">
        <v>40</v>
      </c>
      <c r="K64"/>
      <c r="L64" s="16"/>
      <c r="M64" s="16"/>
      <c r="O64" s="16"/>
    </row>
    <row r="65" spans="1:15" ht="21">
      <c r="A65" s="19" t="s">
        <v>24</v>
      </c>
      <c r="B65" s="16" t="s">
        <v>23</v>
      </c>
      <c r="C65" s="16"/>
      <c r="D65" s="16" t="s">
        <v>89</v>
      </c>
      <c r="E65" s="16"/>
      <c r="G65" s="16"/>
      <c r="H65" s="16"/>
      <c r="I65" s="16"/>
      <c r="J65" s="16"/>
      <c r="K65" s="16" t="s">
        <v>41</v>
      </c>
      <c r="L65" s="16"/>
      <c r="M65" s="16"/>
      <c r="O65" s="16"/>
    </row>
    <row r="66" spans="1:13" ht="21">
      <c r="A66" s="17"/>
      <c r="B66" s="16"/>
      <c r="C66" s="17"/>
      <c r="D66" s="16"/>
      <c r="E66" s="16"/>
      <c r="F66" s="16"/>
      <c r="G66" s="16"/>
      <c r="H66" s="16"/>
      <c r="I66" s="16"/>
      <c r="J66" s="16"/>
      <c r="K66" s="16"/>
      <c r="L66" s="16"/>
      <c r="M66" s="16"/>
    </row>
    <row r="67" spans="1:15" ht="21">
      <c r="A67" s="12">
        <v>31</v>
      </c>
      <c r="B67" s="13" t="s">
        <v>50</v>
      </c>
      <c r="C67" s="12" t="s">
        <v>17</v>
      </c>
      <c r="D67" s="12" t="s">
        <v>69</v>
      </c>
      <c r="E67" s="14">
        <v>2552000</v>
      </c>
      <c r="F67" s="12" t="s">
        <v>72</v>
      </c>
      <c r="G67" s="13"/>
      <c r="H67" s="13"/>
      <c r="I67" s="13"/>
      <c r="J67" s="13"/>
      <c r="K67" s="13"/>
      <c r="L67" s="29" t="s">
        <v>2</v>
      </c>
      <c r="M67" s="30" t="s">
        <v>2</v>
      </c>
      <c r="N67" s="30" t="s">
        <v>2</v>
      </c>
      <c r="O67" s="13"/>
    </row>
    <row r="68" spans="1:15" ht="21">
      <c r="A68" s="2"/>
      <c r="B68" s="3" t="s">
        <v>51</v>
      </c>
      <c r="C68" s="10"/>
      <c r="D68" s="3"/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21">
      <c r="A69" s="2"/>
      <c r="B69" s="3" t="s">
        <v>52</v>
      </c>
      <c r="C69" s="2"/>
      <c r="D69" s="2"/>
      <c r="E69" s="4"/>
      <c r="F69" s="2"/>
      <c r="G69" s="3"/>
      <c r="H69" s="3"/>
      <c r="I69" s="3"/>
      <c r="J69" s="3"/>
      <c r="K69" s="3"/>
      <c r="L69" s="3"/>
      <c r="M69" s="3"/>
      <c r="N69" s="3"/>
      <c r="O69" s="3"/>
    </row>
    <row r="70" spans="1:15" ht="21">
      <c r="A70" s="2"/>
      <c r="B70" s="3" t="s">
        <v>53</v>
      </c>
      <c r="C70" s="10"/>
      <c r="D70" s="3"/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21">
      <c r="A71" s="2"/>
      <c r="B71" s="3" t="s">
        <v>54</v>
      </c>
      <c r="C71" s="10"/>
      <c r="D71" s="3"/>
      <c r="E71" s="4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21">
      <c r="A72" s="2"/>
      <c r="B72" s="3" t="s">
        <v>55</v>
      </c>
      <c r="C72" s="10"/>
      <c r="D72" s="3"/>
      <c r="E72" s="4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21">
      <c r="A73" s="2">
        <v>32</v>
      </c>
      <c r="B73" s="3" t="s">
        <v>70</v>
      </c>
      <c r="C73" s="2" t="s">
        <v>17</v>
      </c>
      <c r="D73" s="2" t="s">
        <v>69</v>
      </c>
      <c r="E73" s="4">
        <v>252000</v>
      </c>
      <c r="F73" s="2" t="s">
        <v>72</v>
      </c>
      <c r="G73" s="3"/>
      <c r="H73" s="3"/>
      <c r="I73" s="3"/>
      <c r="J73" s="3"/>
      <c r="K73" s="2"/>
      <c r="L73" s="22" t="s">
        <v>2</v>
      </c>
      <c r="M73" s="25" t="s">
        <v>2</v>
      </c>
      <c r="N73" s="25" t="s">
        <v>2</v>
      </c>
      <c r="O73" s="3"/>
    </row>
    <row r="74" spans="1:15" ht="21">
      <c r="A74" s="2"/>
      <c r="B74" s="3" t="s">
        <v>56</v>
      </c>
      <c r="C74" s="2"/>
      <c r="D74" s="3"/>
      <c r="E74" s="4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21">
      <c r="A75" s="2"/>
      <c r="B75" s="3" t="s">
        <v>57</v>
      </c>
      <c r="C75" s="2"/>
      <c r="D75" s="2"/>
      <c r="E75" s="4"/>
      <c r="F75" s="2"/>
      <c r="G75" s="3"/>
      <c r="H75" s="3"/>
      <c r="I75" s="3"/>
      <c r="J75" s="3"/>
      <c r="K75" s="3"/>
      <c r="L75" s="3"/>
      <c r="M75" s="3"/>
      <c r="N75" s="3"/>
      <c r="O75" s="3"/>
    </row>
    <row r="76" spans="1:15" ht="21">
      <c r="A76" s="2"/>
      <c r="B76" s="3" t="s">
        <v>58</v>
      </c>
      <c r="C76" s="10"/>
      <c r="D76" s="3"/>
      <c r="E76" s="4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21">
      <c r="A77" s="2"/>
      <c r="B77" s="3" t="s">
        <v>59</v>
      </c>
      <c r="C77" s="2"/>
      <c r="D77" s="2"/>
      <c r="E77" s="4"/>
      <c r="F77" s="2"/>
      <c r="G77" s="3"/>
      <c r="H77" s="3"/>
      <c r="I77" s="3"/>
      <c r="J77" s="3"/>
      <c r="K77" s="3"/>
      <c r="L77" s="3"/>
      <c r="M77" s="3"/>
      <c r="N77" s="3"/>
      <c r="O77" s="3"/>
    </row>
    <row r="78" spans="1:15" ht="21">
      <c r="A78" s="2"/>
      <c r="B78" s="3" t="s">
        <v>71</v>
      </c>
      <c r="C78" s="10"/>
      <c r="D78" s="3"/>
      <c r="E78" s="4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21">
      <c r="A79" s="3"/>
      <c r="B79" s="3" t="s">
        <v>60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21">
      <c r="A80" s="3"/>
      <c r="B80" s="3" t="s">
        <v>61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21">
      <c r="A81" s="3"/>
      <c r="B81" s="3" t="s">
        <v>62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21">
      <c r="A82" s="6"/>
      <c r="B82" s="6" t="s">
        <v>63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4" spans="1:15" ht="21">
      <c r="A84" s="19"/>
      <c r="B84" s="19" t="s">
        <v>25</v>
      </c>
      <c r="C84" s="16"/>
      <c r="D84" s="16" t="s">
        <v>86</v>
      </c>
      <c r="E84" s="16"/>
      <c r="G84" s="16"/>
      <c r="H84" s="16"/>
      <c r="I84" s="16"/>
      <c r="J84" s="16" t="s">
        <v>40</v>
      </c>
      <c r="K84"/>
      <c r="L84" s="16"/>
      <c r="M84" s="16"/>
      <c r="O84" s="16"/>
    </row>
    <row r="85" spans="1:15" ht="21">
      <c r="A85" s="19" t="s">
        <v>24</v>
      </c>
      <c r="B85" s="16" t="s">
        <v>85</v>
      </c>
      <c r="C85" s="16"/>
      <c r="D85" s="16" t="s">
        <v>87</v>
      </c>
      <c r="E85" s="16"/>
      <c r="G85" s="16"/>
      <c r="H85" s="16"/>
      <c r="I85" s="16"/>
      <c r="J85" s="16"/>
      <c r="K85" s="16" t="s">
        <v>41</v>
      </c>
      <c r="L85" s="16"/>
      <c r="M85" s="16"/>
      <c r="O85" s="16"/>
    </row>
  </sheetData>
  <mergeCells count="1">
    <mergeCell ref="G5:K5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2"/>
  <headerFooter alignWithMargins="0">
    <oddFooter>&amp;Cหน้าที่ &amp;P จาก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5"/>
  <sheetViews>
    <sheetView zoomScale="75" zoomScaleNormal="75" workbookViewId="0" topLeftCell="A1">
      <selection activeCell="A1" sqref="A1:O86"/>
    </sheetView>
  </sheetViews>
  <sheetFormatPr defaultColWidth="9.140625" defaultRowHeight="12.75"/>
  <cols>
    <col min="1" max="1" width="3.00390625" style="1" customWidth="1"/>
    <col min="2" max="2" width="30.140625" style="1" customWidth="1"/>
    <col min="3" max="4" width="12.00390625" style="1" customWidth="1"/>
    <col min="5" max="5" width="12.7109375" style="1" customWidth="1"/>
    <col min="6" max="6" width="14.140625" style="1" customWidth="1"/>
    <col min="7" max="11" width="3.28125" style="1" customWidth="1"/>
    <col min="12" max="13" width="10.7109375" style="1" customWidth="1"/>
    <col min="14" max="14" width="11.8515625" style="1" customWidth="1"/>
    <col min="15" max="15" width="12.57421875" style="1" customWidth="1"/>
    <col min="16" max="16384" width="9.140625" style="1" customWidth="1"/>
  </cols>
  <sheetData>
    <row r="1" ht="21">
      <c r="N1" s="1" t="s">
        <v>26</v>
      </c>
    </row>
    <row r="2" spans="1:14" ht="23.25">
      <c r="A2" s="11" t="s">
        <v>92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 t="s">
        <v>42</v>
      </c>
    </row>
    <row r="3" spans="1:14" ht="23.25">
      <c r="A3" s="11" t="s">
        <v>22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 t="s">
        <v>43</v>
      </c>
    </row>
    <row r="4" spans="1:14" ht="23.25">
      <c r="A4" s="11" t="s">
        <v>93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 t="s">
        <v>44</v>
      </c>
    </row>
    <row r="5" spans="1:15" ht="21">
      <c r="A5" s="12" t="s">
        <v>27</v>
      </c>
      <c r="B5" s="12" t="s">
        <v>28</v>
      </c>
      <c r="C5" s="12" t="s">
        <v>19</v>
      </c>
      <c r="D5" s="12" t="s">
        <v>29</v>
      </c>
      <c r="E5" s="12" t="s">
        <v>30</v>
      </c>
      <c r="F5" s="12" t="s">
        <v>31</v>
      </c>
      <c r="G5" s="35" t="s">
        <v>33</v>
      </c>
      <c r="H5" s="35"/>
      <c r="I5" s="35"/>
      <c r="J5" s="35"/>
      <c r="K5" s="35"/>
      <c r="L5" s="12" t="s">
        <v>34</v>
      </c>
      <c r="M5" s="12" t="s">
        <v>35</v>
      </c>
      <c r="N5" s="12" t="s">
        <v>36</v>
      </c>
      <c r="O5" s="12" t="s">
        <v>0</v>
      </c>
    </row>
    <row r="6" spans="1:15" ht="21">
      <c r="A6" s="7"/>
      <c r="B6" s="7"/>
      <c r="C6" s="7" t="s">
        <v>20</v>
      </c>
      <c r="D6" s="7"/>
      <c r="E6" s="7" t="s">
        <v>21</v>
      </c>
      <c r="F6" s="7" t="s">
        <v>32</v>
      </c>
      <c r="G6" s="7">
        <v>1</v>
      </c>
      <c r="H6" s="7">
        <v>2</v>
      </c>
      <c r="I6" s="7">
        <v>3</v>
      </c>
      <c r="J6" s="7">
        <v>4</v>
      </c>
      <c r="K6" s="7">
        <v>5</v>
      </c>
      <c r="L6" s="7" t="s">
        <v>21</v>
      </c>
      <c r="M6" s="7" t="s">
        <v>21</v>
      </c>
      <c r="N6" s="7" t="s">
        <v>37</v>
      </c>
      <c r="O6" s="7"/>
    </row>
    <row r="7" spans="1:15" ht="21">
      <c r="A7" s="2">
        <v>1</v>
      </c>
      <c r="B7" s="3" t="s">
        <v>66</v>
      </c>
      <c r="C7" s="2" t="s">
        <v>15</v>
      </c>
      <c r="D7" s="2" t="s">
        <v>38</v>
      </c>
      <c r="E7" s="4">
        <v>50000</v>
      </c>
      <c r="F7" s="2" t="s">
        <v>72</v>
      </c>
      <c r="G7" s="3"/>
      <c r="H7" s="3"/>
      <c r="I7" s="3"/>
      <c r="J7" s="3"/>
      <c r="K7" s="2" t="s">
        <v>83</v>
      </c>
      <c r="L7" s="4">
        <v>46546</v>
      </c>
      <c r="M7" s="23">
        <f>E7-L7</f>
        <v>3454</v>
      </c>
      <c r="N7" s="31">
        <v>40801</v>
      </c>
      <c r="O7" s="3"/>
    </row>
    <row r="8" spans="1:15" ht="21">
      <c r="A8" s="2">
        <v>2</v>
      </c>
      <c r="B8" s="3" t="s">
        <v>45</v>
      </c>
      <c r="C8" s="2" t="s">
        <v>15</v>
      </c>
      <c r="D8" s="2" t="s">
        <v>39</v>
      </c>
      <c r="E8" s="4">
        <v>7200</v>
      </c>
      <c r="F8" s="2" t="s">
        <v>72</v>
      </c>
      <c r="G8" s="3"/>
      <c r="H8" s="3"/>
      <c r="I8" s="3"/>
      <c r="J8" s="3"/>
      <c r="K8" s="2" t="s">
        <v>83</v>
      </c>
      <c r="L8" s="4">
        <v>6160</v>
      </c>
      <c r="M8" s="23">
        <f>E8-L8</f>
        <v>1040</v>
      </c>
      <c r="N8" s="31">
        <v>40801</v>
      </c>
      <c r="O8" s="3"/>
    </row>
    <row r="9" spans="1:15" ht="21">
      <c r="A9" s="2">
        <v>3</v>
      </c>
      <c r="B9" s="3" t="s">
        <v>1</v>
      </c>
      <c r="C9" s="2" t="s">
        <v>16</v>
      </c>
      <c r="D9" s="2" t="s">
        <v>39</v>
      </c>
      <c r="E9" s="4">
        <v>30000</v>
      </c>
      <c r="F9" s="2" t="s">
        <v>72</v>
      </c>
      <c r="G9" s="3"/>
      <c r="H9" s="3"/>
      <c r="I9" s="3"/>
      <c r="J9" s="3"/>
      <c r="K9" s="2" t="s">
        <v>83</v>
      </c>
      <c r="L9" s="4">
        <v>19380</v>
      </c>
      <c r="M9" s="23">
        <f aca="true" t="shared" si="0" ref="M9:M22">E9-L9</f>
        <v>10620</v>
      </c>
      <c r="N9" s="31">
        <v>40801</v>
      </c>
      <c r="O9" s="3"/>
    </row>
    <row r="10" spans="1:15" ht="21">
      <c r="A10" s="2">
        <v>4</v>
      </c>
      <c r="B10" s="3" t="s">
        <v>1</v>
      </c>
      <c r="C10" s="2" t="s">
        <v>17</v>
      </c>
      <c r="D10" s="2" t="s">
        <v>39</v>
      </c>
      <c r="E10" s="4">
        <v>25000</v>
      </c>
      <c r="F10" s="2" t="s">
        <v>72</v>
      </c>
      <c r="G10" s="3"/>
      <c r="H10" s="3"/>
      <c r="I10" s="3"/>
      <c r="J10" s="3"/>
      <c r="K10" s="2" t="s">
        <v>83</v>
      </c>
      <c r="L10" s="4">
        <v>19153</v>
      </c>
      <c r="M10" s="23">
        <f t="shared" si="0"/>
        <v>5847</v>
      </c>
      <c r="N10" s="31">
        <v>40801</v>
      </c>
      <c r="O10" s="3" t="s">
        <v>84</v>
      </c>
    </row>
    <row r="11" spans="1:15" ht="21">
      <c r="A11" s="2">
        <v>5</v>
      </c>
      <c r="B11" s="3" t="s">
        <v>1</v>
      </c>
      <c r="C11" s="2" t="s">
        <v>18</v>
      </c>
      <c r="D11" s="2" t="s">
        <v>39</v>
      </c>
      <c r="E11" s="4">
        <v>30000</v>
      </c>
      <c r="F11" s="2" t="s">
        <v>72</v>
      </c>
      <c r="G11" s="3"/>
      <c r="H11" s="3"/>
      <c r="I11" s="3"/>
      <c r="J11" s="3"/>
      <c r="K11" s="2" t="s">
        <v>83</v>
      </c>
      <c r="L11" s="4">
        <v>13903</v>
      </c>
      <c r="M11" s="23">
        <f t="shared" si="0"/>
        <v>16097</v>
      </c>
      <c r="N11" s="31">
        <v>40801</v>
      </c>
      <c r="O11" s="3"/>
    </row>
    <row r="12" spans="1:15" ht="21">
      <c r="A12" s="2">
        <v>6</v>
      </c>
      <c r="B12" s="3" t="s">
        <v>1</v>
      </c>
      <c r="C12" s="9" t="s">
        <v>67</v>
      </c>
      <c r="D12" s="2" t="s">
        <v>39</v>
      </c>
      <c r="E12" s="4">
        <v>15000</v>
      </c>
      <c r="F12" s="2" t="s">
        <v>72</v>
      </c>
      <c r="G12" s="3"/>
      <c r="H12" s="3"/>
      <c r="I12" s="3"/>
      <c r="J12" s="3"/>
      <c r="K12" s="2" t="s">
        <v>83</v>
      </c>
      <c r="L12" s="4">
        <v>9783</v>
      </c>
      <c r="M12" s="23">
        <f t="shared" si="0"/>
        <v>5217</v>
      </c>
      <c r="N12" s="31">
        <v>40801</v>
      </c>
      <c r="O12" s="3" t="s">
        <v>84</v>
      </c>
    </row>
    <row r="13" spans="1:15" ht="21">
      <c r="A13" s="2">
        <v>7</v>
      </c>
      <c r="B13" s="3" t="s">
        <v>3</v>
      </c>
      <c r="C13" s="2" t="s">
        <v>15</v>
      </c>
      <c r="D13" s="2" t="s">
        <v>39</v>
      </c>
      <c r="E13" s="4">
        <v>30000</v>
      </c>
      <c r="F13" s="2" t="s">
        <v>72</v>
      </c>
      <c r="G13" s="3"/>
      <c r="H13" s="3"/>
      <c r="I13" s="3"/>
      <c r="J13" s="3"/>
      <c r="K13" s="2" t="s">
        <v>83</v>
      </c>
      <c r="L13" s="4">
        <v>26815</v>
      </c>
      <c r="M13" s="23">
        <f t="shared" si="0"/>
        <v>3185</v>
      </c>
      <c r="N13" s="31">
        <v>40801</v>
      </c>
      <c r="O13" s="3"/>
    </row>
    <row r="14" spans="1:15" ht="21">
      <c r="A14" s="2">
        <v>8</v>
      </c>
      <c r="B14" s="3" t="s">
        <v>3</v>
      </c>
      <c r="C14" s="2" t="s">
        <v>16</v>
      </c>
      <c r="D14" s="2" t="s">
        <v>39</v>
      </c>
      <c r="E14" s="4">
        <v>20000</v>
      </c>
      <c r="F14" s="2" t="s">
        <v>72</v>
      </c>
      <c r="G14" s="3"/>
      <c r="H14" s="3"/>
      <c r="I14" s="3"/>
      <c r="J14" s="3"/>
      <c r="K14" s="2" t="s">
        <v>83</v>
      </c>
      <c r="L14" s="4">
        <v>11702</v>
      </c>
      <c r="M14" s="23">
        <f t="shared" si="0"/>
        <v>8298</v>
      </c>
      <c r="N14" s="31">
        <v>40801</v>
      </c>
      <c r="O14" s="3"/>
    </row>
    <row r="15" spans="1:15" ht="21">
      <c r="A15" s="2">
        <v>9</v>
      </c>
      <c r="B15" s="3" t="s">
        <v>3</v>
      </c>
      <c r="C15" s="2" t="s">
        <v>17</v>
      </c>
      <c r="D15" s="2" t="s">
        <v>39</v>
      </c>
      <c r="E15" s="4">
        <v>20000</v>
      </c>
      <c r="F15" s="2" t="s">
        <v>72</v>
      </c>
      <c r="G15" s="3"/>
      <c r="H15" s="3"/>
      <c r="I15" s="3"/>
      <c r="J15" s="3"/>
      <c r="K15" s="2" t="s">
        <v>83</v>
      </c>
      <c r="L15" s="4">
        <v>3650</v>
      </c>
      <c r="M15" s="23">
        <f t="shared" si="0"/>
        <v>16350</v>
      </c>
      <c r="N15" s="31">
        <v>40801</v>
      </c>
      <c r="O15" s="3"/>
    </row>
    <row r="16" spans="1:15" ht="21">
      <c r="A16" s="2">
        <v>10</v>
      </c>
      <c r="B16" s="3" t="s">
        <v>3</v>
      </c>
      <c r="C16" s="2" t="s">
        <v>18</v>
      </c>
      <c r="D16" s="2" t="s">
        <v>39</v>
      </c>
      <c r="E16" s="4">
        <v>20000</v>
      </c>
      <c r="F16" s="2" t="s">
        <v>72</v>
      </c>
      <c r="G16" s="3"/>
      <c r="H16" s="3"/>
      <c r="I16" s="3"/>
      <c r="J16" s="3"/>
      <c r="K16" s="2" t="s">
        <v>83</v>
      </c>
      <c r="L16" s="22">
        <v>1514</v>
      </c>
      <c r="M16" s="23">
        <f t="shared" si="0"/>
        <v>18486</v>
      </c>
      <c r="N16" s="31">
        <v>40801</v>
      </c>
      <c r="O16" s="3"/>
    </row>
    <row r="17" spans="1:15" ht="21">
      <c r="A17" s="2">
        <v>11</v>
      </c>
      <c r="B17" s="3" t="s">
        <v>6</v>
      </c>
      <c r="C17" s="2" t="s">
        <v>15</v>
      </c>
      <c r="D17" s="2" t="s">
        <v>39</v>
      </c>
      <c r="E17" s="4">
        <v>10000</v>
      </c>
      <c r="F17" s="2" t="s">
        <v>72</v>
      </c>
      <c r="G17" s="3"/>
      <c r="H17" s="3"/>
      <c r="I17" s="3"/>
      <c r="J17" s="3"/>
      <c r="K17" s="2" t="s">
        <v>83</v>
      </c>
      <c r="L17" s="4">
        <v>4250</v>
      </c>
      <c r="M17" s="23">
        <f t="shared" si="0"/>
        <v>5750</v>
      </c>
      <c r="N17" s="31">
        <v>40801</v>
      </c>
      <c r="O17" s="3"/>
    </row>
    <row r="18" spans="1:15" ht="21">
      <c r="A18" s="2">
        <v>12</v>
      </c>
      <c r="B18" s="3" t="s">
        <v>7</v>
      </c>
      <c r="C18" s="2" t="s">
        <v>15</v>
      </c>
      <c r="D18" s="2" t="s">
        <v>39</v>
      </c>
      <c r="E18" s="4">
        <v>10000</v>
      </c>
      <c r="F18" s="2" t="s">
        <v>72</v>
      </c>
      <c r="G18" s="3"/>
      <c r="H18" s="3"/>
      <c r="I18" s="3"/>
      <c r="J18" s="3"/>
      <c r="K18" s="2" t="s">
        <v>83</v>
      </c>
      <c r="L18" s="4">
        <v>9992</v>
      </c>
      <c r="M18" s="23">
        <f t="shared" si="0"/>
        <v>8</v>
      </c>
      <c r="N18" s="31">
        <v>40801</v>
      </c>
      <c r="O18" s="3"/>
    </row>
    <row r="19" spans="1:15" ht="21">
      <c r="A19" s="2">
        <v>13</v>
      </c>
      <c r="B19" s="3" t="s">
        <v>7</v>
      </c>
      <c r="C19" s="2" t="s">
        <v>18</v>
      </c>
      <c r="D19" s="2" t="s">
        <v>39</v>
      </c>
      <c r="E19" s="4">
        <v>10000</v>
      </c>
      <c r="F19" s="2" t="s">
        <v>72</v>
      </c>
      <c r="G19" s="3"/>
      <c r="H19" s="3"/>
      <c r="I19" s="3"/>
      <c r="J19" s="3"/>
      <c r="K19" s="3"/>
      <c r="L19" s="22" t="s">
        <v>2</v>
      </c>
      <c r="M19" s="2" t="s">
        <v>2</v>
      </c>
      <c r="N19" s="2" t="s">
        <v>2</v>
      </c>
      <c r="O19" s="3"/>
    </row>
    <row r="20" spans="1:15" ht="21">
      <c r="A20" s="2">
        <v>14</v>
      </c>
      <c r="B20" s="3" t="s">
        <v>4</v>
      </c>
      <c r="C20" s="2" t="s">
        <v>15</v>
      </c>
      <c r="D20" s="2" t="s">
        <v>39</v>
      </c>
      <c r="E20" s="4">
        <v>100000</v>
      </c>
      <c r="F20" s="2" t="s">
        <v>72</v>
      </c>
      <c r="G20" s="3"/>
      <c r="H20" s="3"/>
      <c r="I20" s="3"/>
      <c r="J20" s="3"/>
      <c r="K20" s="2" t="s">
        <v>83</v>
      </c>
      <c r="L20" s="4">
        <v>100000</v>
      </c>
      <c r="M20" s="2" t="s">
        <v>2</v>
      </c>
      <c r="N20" s="31">
        <v>40816</v>
      </c>
      <c r="O20" s="3"/>
    </row>
    <row r="21" spans="1:15" ht="21">
      <c r="A21" s="2"/>
      <c r="B21" s="3" t="s">
        <v>4</v>
      </c>
      <c r="C21" s="2" t="s">
        <v>15</v>
      </c>
      <c r="D21" s="2" t="s">
        <v>69</v>
      </c>
      <c r="E21" s="4">
        <v>50000</v>
      </c>
      <c r="F21" s="2" t="s">
        <v>72</v>
      </c>
      <c r="G21" s="3"/>
      <c r="H21" s="3"/>
      <c r="I21" s="3"/>
      <c r="J21" s="3"/>
      <c r="K21" s="2"/>
      <c r="L21" s="22">
        <v>4344</v>
      </c>
      <c r="M21" s="23">
        <f t="shared" si="0"/>
        <v>45656</v>
      </c>
      <c r="N21" s="31">
        <v>40816</v>
      </c>
      <c r="O21" s="3"/>
    </row>
    <row r="22" spans="1:15" ht="21">
      <c r="A22" s="2">
        <v>15</v>
      </c>
      <c r="B22" s="3" t="s">
        <v>5</v>
      </c>
      <c r="C22" s="2" t="s">
        <v>15</v>
      </c>
      <c r="D22" s="2" t="s">
        <v>38</v>
      </c>
      <c r="E22" s="4">
        <v>20000</v>
      </c>
      <c r="F22" s="2" t="s">
        <v>72</v>
      </c>
      <c r="G22" s="3"/>
      <c r="H22" s="3"/>
      <c r="I22" s="3"/>
      <c r="J22" s="3"/>
      <c r="K22" s="2" t="s">
        <v>83</v>
      </c>
      <c r="L22" s="4">
        <v>4450.7</v>
      </c>
      <c r="M22" s="23">
        <f t="shared" si="0"/>
        <v>15549.3</v>
      </c>
      <c r="N22" s="31">
        <v>40801</v>
      </c>
      <c r="O22" s="3"/>
    </row>
    <row r="23" spans="1:15" ht="21">
      <c r="A23" s="7">
        <v>16</v>
      </c>
      <c r="B23" s="6" t="s">
        <v>46</v>
      </c>
      <c r="C23" s="7" t="s">
        <v>15</v>
      </c>
      <c r="D23" s="7" t="s">
        <v>39</v>
      </c>
      <c r="E23" s="8">
        <v>20000</v>
      </c>
      <c r="F23" s="7" t="s">
        <v>72</v>
      </c>
      <c r="G23" s="6"/>
      <c r="H23" s="6"/>
      <c r="I23" s="6"/>
      <c r="J23" s="6"/>
      <c r="K23" s="7"/>
      <c r="L23" s="26" t="s">
        <v>2</v>
      </c>
      <c r="M23" s="27" t="s">
        <v>2</v>
      </c>
      <c r="N23" s="7" t="s">
        <v>2</v>
      </c>
      <c r="O23" s="6"/>
    </row>
    <row r="24" spans="1:15" ht="21">
      <c r="A24" s="19"/>
      <c r="B24" s="19" t="s">
        <v>25</v>
      </c>
      <c r="C24" s="16"/>
      <c r="D24" s="16" t="s">
        <v>91</v>
      </c>
      <c r="E24" s="16"/>
      <c r="G24" s="16"/>
      <c r="H24" s="16"/>
      <c r="I24" s="16"/>
      <c r="J24" s="16" t="s">
        <v>40</v>
      </c>
      <c r="K24"/>
      <c r="L24" s="16"/>
      <c r="M24" s="16"/>
      <c r="O24" s="16"/>
    </row>
    <row r="25" spans="1:15" ht="21">
      <c r="A25" s="19" t="s">
        <v>24</v>
      </c>
      <c r="B25" s="16" t="s">
        <v>90</v>
      </c>
      <c r="C25" s="16"/>
      <c r="D25" s="16" t="s">
        <v>87</v>
      </c>
      <c r="E25" s="16"/>
      <c r="G25" s="16"/>
      <c r="H25" s="16"/>
      <c r="I25" s="16"/>
      <c r="J25" s="16"/>
      <c r="K25" s="16" t="s">
        <v>41</v>
      </c>
      <c r="L25" s="16"/>
      <c r="M25" s="16"/>
      <c r="O25" s="16"/>
    </row>
    <row r="26" ht="21">
      <c r="A26" s="17"/>
    </row>
    <row r="27" spans="1:15" ht="21">
      <c r="A27" s="2">
        <v>17</v>
      </c>
      <c r="B27" s="13" t="s">
        <v>68</v>
      </c>
      <c r="C27" s="12" t="s">
        <v>18</v>
      </c>
      <c r="D27" s="12" t="s">
        <v>69</v>
      </c>
      <c r="E27" s="14">
        <v>278320</v>
      </c>
      <c r="F27" s="12" t="s">
        <v>72</v>
      </c>
      <c r="G27" s="13"/>
      <c r="H27" s="13"/>
      <c r="I27" s="13"/>
      <c r="J27" s="13"/>
      <c r="K27" s="12" t="s">
        <v>83</v>
      </c>
      <c r="L27" s="14">
        <v>139503</v>
      </c>
      <c r="M27" s="24">
        <f>E27-L27</f>
        <v>138817</v>
      </c>
      <c r="N27" s="31">
        <v>40816</v>
      </c>
      <c r="O27" s="13"/>
    </row>
    <row r="28" spans="1:15" ht="21">
      <c r="A28" s="2"/>
      <c r="B28" s="3" t="s">
        <v>74</v>
      </c>
      <c r="C28" s="2"/>
      <c r="D28" s="2"/>
      <c r="E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1">
      <c r="A29" s="2">
        <v>18</v>
      </c>
      <c r="B29" s="3" t="s">
        <v>75</v>
      </c>
      <c r="C29" s="2" t="s">
        <v>18</v>
      </c>
      <c r="D29" s="2" t="s">
        <v>39</v>
      </c>
      <c r="E29" s="4">
        <v>1397760</v>
      </c>
      <c r="F29" s="2" t="s">
        <v>72</v>
      </c>
      <c r="G29" s="3"/>
      <c r="H29" s="3"/>
      <c r="I29" s="3"/>
      <c r="J29" s="3"/>
      <c r="K29" s="2" t="s">
        <v>83</v>
      </c>
      <c r="L29" s="4">
        <v>805701</v>
      </c>
      <c r="M29" s="23">
        <f>E29-L29</f>
        <v>592059</v>
      </c>
      <c r="N29" s="31">
        <v>40816</v>
      </c>
      <c r="O29" s="3"/>
    </row>
    <row r="30" spans="1:15" ht="21">
      <c r="A30" s="2"/>
      <c r="B30" s="3" t="s">
        <v>76</v>
      </c>
      <c r="C30" s="2"/>
      <c r="D30" s="2"/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21">
      <c r="A31" s="2">
        <v>19</v>
      </c>
      <c r="B31" s="3" t="s">
        <v>9</v>
      </c>
      <c r="C31" s="2" t="s">
        <v>17</v>
      </c>
      <c r="D31" s="2" t="s">
        <v>38</v>
      </c>
      <c r="E31" s="4">
        <v>40000</v>
      </c>
      <c r="F31" s="2" t="s">
        <v>72</v>
      </c>
      <c r="G31" s="3"/>
      <c r="H31" s="3"/>
      <c r="I31" s="3"/>
      <c r="J31" s="3"/>
      <c r="K31" s="3"/>
      <c r="L31" s="22" t="s">
        <v>2</v>
      </c>
      <c r="M31" s="25" t="s">
        <v>2</v>
      </c>
      <c r="N31" s="25" t="s">
        <v>2</v>
      </c>
      <c r="O31" s="3"/>
    </row>
    <row r="32" spans="1:15" ht="21">
      <c r="A32" s="2">
        <v>20</v>
      </c>
      <c r="B32" s="3" t="s">
        <v>11</v>
      </c>
      <c r="C32" s="2" t="s">
        <v>17</v>
      </c>
      <c r="D32" s="2" t="s">
        <v>39</v>
      </c>
      <c r="E32" s="4">
        <v>5000</v>
      </c>
      <c r="F32" s="2" t="s">
        <v>72</v>
      </c>
      <c r="G32" s="3"/>
      <c r="H32" s="3"/>
      <c r="I32" s="3"/>
      <c r="J32" s="3"/>
      <c r="K32" s="3"/>
      <c r="L32" s="22" t="s">
        <v>2</v>
      </c>
      <c r="M32" s="25" t="s">
        <v>2</v>
      </c>
      <c r="N32" s="25" t="s">
        <v>2</v>
      </c>
      <c r="O32" s="3"/>
    </row>
    <row r="33" spans="1:15" ht="21">
      <c r="A33" s="2">
        <v>21</v>
      </c>
      <c r="B33" s="3" t="s">
        <v>8</v>
      </c>
      <c r="C33" s="2" t="s">
        <v>17</v>
      </c>
      <c r="D33" s="2" t="s">
        <v>39</v>
      </c>
      <c r="E33" s="4">
        <v>50000</v>
      </c>
      <c r="F33" s="2" t="s">
        <v>72</v>
      </c>
      <c r="G33" s="3"/>
      <c r="H33" s="3"/>
      <c r="I33" s="3"/>
      <c r="J33" s="3"/>
      <c r="K33" s="3"/>
      <c r="L33" s="22" t="s">
        <v>2</v>
      </c>
      <c r="M33" s="25" t="s">
        <v>2</v>
      </c>
      <c r="N33" s="25" t="s">
        <v>2</v>
      </c>
      <c r="O33" s="3"/>
    </row>
    <row r="34" spans="1:15" ht="21">
      <c r="A34" s="2">
        <v>22</v>
      </c>
      <c r="B34" s="3" t="s">
        <v>13</v>
      </c>
      <c r="C34" s="2" t="s">
        <v>18</v>
      </c>
      <c r="D34" s="2" t="s">
        <v>39</v>
      </c>
      <c r="E34" s="4">
        <v>112500</v>
      </c>
      <c r="F34" s="2" t="s">
        <v>72</v>
      </c>
      <c r="G34" s="3"/>
      <c r="H34" s="3"/>
      <c r="I34" s="3"/>
      <c r="J34" s="3"/>
      <c r="K34" s="2" t="s">
        <v>83</v>
      </c>
      <c r="L34" s="4">
        <v>99900</v>
      </c>
      <c r="M34" s="23">
        <f>E34-L34</f>
        <v>12600</v>
      </c>
      <c r="N34" s="31">
        <v>40632</v>
      </c>
      <c r="O34" s="3"/>
    </row>
    <row r="35" spans="1:15" ht="21">
      <c r="A35" s="2">
        <v>23</v>
      </c>
      <c r="B35" s="3" t="s">
        <v>14</v>
      </c>
      <c r="C35" s="2" t="s">
        <v>18</v>
      </c>
      <c r="D35" s="2" t="s">
        <v>39</v>
      </c>
      <c r="E35" s="4">
        <v>33660</v>
      </c>
      <c r="F35" s="2" t="s">
        <v>72</v>
      </c>
      <c r="G35" s="3"/>
      <c r="H35" s="3"/>
      <c r="I35" s="3"/>
      <c r="J35" s="3"/>
      <c r="K35" s="3"/>
      <c r="L35" s="22" t="s">
        <v>2</v>
      </c>
      <c r="M35" s="25" t="s">
        <v>2</v>
      </c>
      <c r="N35" s="25" t="s">
        <v>2</v>
      </c>
      <c r="O35" s="3"/>
    </row>
    <row r="36" spans="1:15" ht="21">
      <c r="A36" s="2"/>
      <c r="B36" s="3" t="s">
        <v>14</v>
      </c>
      <c r="C36" s="2" t="s">
        <v>18</v>
      </c>
      <c r="D36" s="2" t="s">
        <v>69</v>
      </c>
      <c r="E36" s="4">
        <v>6340</v>
      </c>
      <c r="F36" s="2" t="s">
        <v>72</v>
      </c>
      <c r="G36" s="3"/>
      <c r="H36" s="3"/>
      <c r="I36" s="3"/>
      <c r="J36" s="3"/>
      <c r="K36" s="3"/>
      <c r="L36" s="22" t="s">
        <v>2</v>
      </c>
      <c r="M36" s="25" t="s">
        <v>2</v>
      </c>
      <c r="N36" s="25" t="s">
        <v>2</v>
      </c>
      <c r="O36" s="3"/>
    </row>
    <row r="37" spans="1:15" ht="21">
      <c r="A37" s="2">
        <v>24</v>
      </c>
      <c r="B37" s="5" t="s">
        <v>10</v>
      </c>
      <c r="C37" s="10"/>
      <c r="D37" s="2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21">
      <c r="A38" s="3"/>
      <c r="B38" s="3" t="s">
        <v>47</v>
      </c>
      <c r="C38" s="2" t="s">
        <v>15</v>
      </c>
      <c r="D38" s="2" t="s">
        <v>69</v>
      </c>
      <c r="E38" s="4">
        <v>8000</v>
      </c>
      <c r="F38" s="2" t="s">
        <v>72</v>
      </c>
      <c r="G38" s="3"/>
      <c r="H38" s="3"/>
      <c r="I38" s="3"/>
      <c r="J38" s="3"/>
      <c r="K38" s="3"/>
      <c r="L38" s="22" t="s">
        <v>2</v>
      </c>
      <c r="M38" s="25" t="s">
        <v>2</v>
      </c>
      <c r="N38" s="25" t="s">
        <v>2</v>
      </c>
      <c r="O38" s="3"/>
    </row>
    <row r="39" spans="1:15" ht="21">
      <c r="A39" s="2">
        <v>25</v>
      </c>
      <c r="B39" s="3" t="s">
        <v>47</v>
      </c>
      <c r="C39" s="2" t="s">
        <v>16</v>
      </c>
      <c r="D39" s="2" t="s">
        <v>39</v>
      </c>
      <c r="E39" s="4">
        <v>8000</v>
      </c>
      <c r="F39" s="2" t="s">
        <v>72</v>
      </c>
      <c r="G39" s="3"/>
      <c r="H39" s="3"/>
      <c r="I39" s="3"/>
      <c r="J39" s="3"/>
      <c r="K39" s="3"/>
      <c r="L39" s="22" t="s">
        <v>2</v>
      </c>
      <c r="M39" s="25" t="s">
        <v>2</v>
      </c>
      <c r="N39" s="25" t="s">
        <v>2</v>
      </c>
      <c r="O39" s="3"/>
    </row>
    <row r="40" spans="1:15" ht="21">
      <c r="A40" s="2">
        <v>26</v>
      </c>
      <c r="B40" s="3" t="s">
        <v>65</v>
      </c>
      <c r="C40" s="9" t="s">
        <v>67</v>
      </c>
      <c r="D40" s="2" t="s">
        <v>39</v>
      </c>
      <c r="E40" s="4">
        <v>4000</v>
      </c>
      <c r="F40" s="2" t="s">
        <v>72</v>
      </c>
      <c r="G40" s="3"/>
      <c r="H40" s="3"/>
      <c r="I40" s="3"/>
      <c r="J40" s="3"/>
      <c r="K40" s="3"/>
      <c r="L40" s="22" t="s">
        <v>2</v>
      </c>
      <c r="M40" s="25" t="s">
        <v>2</v>
      </c>
      <c r="N40" s="25" t="s">
        <v>2</v>
      </c>
      <c r="O40" s="3"/>
    </row>
    <row r="41" spans="1:15" ht="21">
      <c r="A41" s="2">
        <v>27</v>
      </c>
      <c r="B41" s="3" t="s">
        <v>77</v>
      </c>
      <c r="C41" s="2" t="s">
        <v>16</v>
      </c>
      <c r="D41" s="2" t="s">
        <v>39</v>
      </c>
      <c r="E41" s="4">
        <v>8000</v>
      </c>
      <c r="F41" s="2" t="s">
        <v>72</v>
      </c>
      <c r="G41" s="3"/>
      <c r="H41" s="3"/>
      <c r="I41" s="3"/>
      <c r="J41" s="3"/>
      <c r="K41" s="3"/>
      <c r="L41" s="22" t="s">
        <v>2</v>
      </c>
      <c r="M41" s="25" t="s">
        <v>2</v>
      </c>
      <c r="N41" s="25" t="s">
        <v>2</v>
      </c>
      <c r="O41" s="3"/>
    </row>
    <row r="42" spans="1:15" ht="21">
      <c r="A42" s="2"/>
      <c r="B42" s="3"/>
      <c r="C42" s="2"/>
      <c r="D42" s="2"/>
      <c r="E42" s="4"/>
      <c r="F42" s="2"/>
      <c r="G42" s="3"/>
      <c r="H42" s="3"/>
      <c r="I42" s="3"/>
      <c r="J42" s="3"/>
      <c r="K42" s="3"/>
      <c r="L42" s="3"/>
      <c r="M42" s="3"/>
      <c r="N42" s="3"/>
      <c r="O42" s="3"/>
    </row>
    <row r="43" spans="1:15" ht="21">
      <c r="A43" s="7"/>
      <c r="B43" s="6"/>
      <c r="C43" s="7"/>
      <c r="D43" s="7"/>
      <c r="E43" s="8"/>
      <c r="F43" s="7"/>
      <c r="G43" s="6"/>
      <c r="H43" s="6"/>
      <c r="I43" s="6"/>
      <c r="J43" s="6"/>
      <c r="K43" s="6"/>
      <c r="L43" s="6"/>
      <c r="M43" s="6"/>
      <c r="N43" s="6"/>
      <c r="O43" s="6"/>
    </row>
    <row r="44" spans="1:15" ht="21">
      <c r="A44" s="19"/>
      <c r="B44" s="19" t="s">
        <v>25</v>
      </c>
      <c r="C44" s="16"/>
      <c r="D44" s="16" t="s">
        <v>88</v>
      </c>
      <c r="E44" s="16"/>
      <c r="G44" s="16"/>
      <c r="H44" s="16"/>
      <c r="I44" s="16"/>
      <c r="J44" s="16" t="s">
        <v>40</v>
      </c>
      <c r="K44"/>
      <c r="L44" s="16"/>
      <c r="M44" s="16"/>
      <c r="O44" s="16"/>
    </row>
    <row r="45" spans="1:15" ht="21">
      <c r="A45" s="19" t="s">
        <v>24</v>
      </c>
      <c r="B45" s="16" t="s">
        <v>85</v>
      </c>
      <c r="C45" s="16"/>
      <c r="D45" s="16" t="s">
        <v>89</v>
      </c>
      <c r="E45" s="16"/>
      <c r="G45" s="16"/>
      <c r="H45" s="16"/>
      <c r="I45" s="16"/>
      <c r="J45" s="16"/>
      <c r="K45" s="16" t="s">
        <v>41</v>
      </c>
      <c r="L45" s="16"/>
      <c r="M45" s="16"/>
      <c r="O45" s="16"/>
    </row>
    <row r="46" spans="1:13" ht="21">
      <c r="A46" s="17"/>
      <c r="B46" s="16"/>
      <c r="C46" s="17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5" ht="21">
      <c r="A47" s="2"/>
      <c r="B47" s="28" t="s">
        <v>10</v>
      </c>
      <c r="C47" s="12"/>
      <c r="D47" s="12"/>
      <c r="E47" s="14"/>
      <c r="F47" s="12"/>
      <c r="G47" s="13"/>
      <c r="H47" s="13"/>
      <c r="I47" s="13"/>
      <c r="J47" s="13"/>
      <c r="K47" s="13"/>
      <c r="L47" s="13"/>
      <c r="M47" s="13"/>
      <c r="N47" s="13"/>
      <c r="O47" s="13"/>
    </row>
    <row r="48" spans="1:15" ht="21">
      <c r="A48" s="2">
        <v>28</v>
      </c>
      <c r="B48" s="3" t="s">
        <v>64</v>
      </c>
      <c r="C48" s="2" t="s">
        <v>18</v>
      </c>
      <c r="D48" s="2" t="s">
        <v>69</v>
      </c>
      <c r="E48" s="4">
        <v>4000</v>
      </c>
      <c r="F48" s="2" t="s">
        <v>72</v>
      </c>
      <c r="G48" s="3"/>
      <c r="H48" s="3"/>
      <c r="I48" s="3"/>
      <c r="J48" s="3"/>
      <c r="K48" s="3"/>
      <c r="L48" s="22" t="s">
        <v>2</v>
      </c>
      <c r="M48" s="25" t="s">
        <v>2</v>
      </c>
      <c r="N48" s="25" t="s">
        <v>2</v>
      </c>
      <c r="O48" s="3"/>
    </row>
    <row r="49" spans="1:15" ht="21">
      <c r="A49" s="2">
        <v>29</v>
      </c>
      <c r="B49" s="3" t="s">
        <v>64</v>
      </c>
      <c r="C49" s="9" t="s">
        <v>67</v>
      </c>
      <c r="D49" s="2" t="s">
        <v>39</v>
      </c>
      <c r="E49" s="4">
        <v>4000</v>
      </c>
      <c r="F49" s="2" t="s">
        <v>72</v>
      </c>
      <c r="G49" s="3"/>
      <c r="H49" s="3"/>
      <c r="I49" s="3"/>
      <c r="J49" s="3"/>
      <c r="K49" s="3"/>
      <c r="L49" s="22" t="s">
        <v>2</v>
      </c>
      <c r="M49" s="25" t="s">
        <v>2</v>
      </c>
      <c r="N49" s="25" t="s">
        <v>2</v>
      </c>
      <c r="O49" s="3"/>
    </row>
    <row r="50" spans="1:15" ht="21">
      <c r="A50" s="2"/>
      <c r="B50" s="5" t="s">
        <v>12</v>
      </c>
      <c r="C50" s="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21">
      <c r="A51" s="2"/>
      <c r="B51" s="5" t="s">
        <v>48</v>
      </c>
      <c r="C51" s="2"/>
      <c r="D51" s="2"/>
      <c r="E51" s="4"/>
      <c r="F51" s="2"/>
      <c r="G51" s="3"/>
      <c r="H51" s="3"/>
      <c r="I51" s="3"/>
      <c r="J51" s="3"/>
      <c r="K51" s="3"/>
      <c r="L51" s="3"/>
      <c r="M51" s="3"/>
      <c r="N51" s="3"/>
      <c r="O51" s="3"/>
    </row>
    <row r="52" spans="1:15" ht="21">
      <c r="A52" s="3">
        <v>30</v>
      </c>
      <c r="B52" s="3" t="s">
        <v>49</v>
      </c>
      <c r="C52" s="2" t="s">
        <v>17</v>
      </c>
      <c r="D52" s="3" t="s">
        <v>69</v>
      </c>
      <c r="E52" s="4">
        <v>196000</v>
      </c>
      <c r="F52" s="2" t="s">
        <v>72</v>
      </c>
      <c r="G52" s="3"/>
      <c r="H52" s="3"/>
      <c r="I52" s="3"/>
      <c r="J52" s="3"/>
      <c r="K52" s="2" t="s">
        <v>83</v>
      </c>
      <c r="L52" s="22">
        <v>195000</v>
      </c>
      <c r="M52" s="25">
        <f>E52-L52</f>
        <v>1000</v>
      </c>
      <c r="N52" s="31">
        <v>40685</v>
      </c>
      <c r="O52" s="3"/>
    </row>
    <row r="53" spans="1:15" ht="21">
      <c r="A53" s="2"/>
      <c r="B53" s="3" t="s">
        <v>78</v>
      </c>
      <c r="C53" s="2"/>
      <c r="D53" s="2"/>
      <c r="E53" s="4"/>
      <c r="F53" s="2"/>
      <c r="G53" s="3"/>
      <c r="H53" s="3"/>
      <c r="I53" s="3"/>
      <c r="J53" s="3"/>
      <c r="K53" s="3"/>
      <c r="L53" s="3"/>
      <c r="M53" s="3"/>
      <c r="N53" s="3"/>
      <c r="O53" s="3"/>
    </row>
    <row r="54" spans="1:15" ht="21">
      <c r="A54" s="2"/>
      <c r="B54" s="3" t="s">
        <v>79</v>
      </c>
      <c r="C54" s="2"/>
      <c r="D54" s="2"/>
      <c r="E54" s="4"/>
      <c r="F54" s="2"/>
      <c r="G54" s="3"/>
      <c r="H54" s="3"/>
      <c r="I54" s="3"/>
      <c r="J54" s="3"/>
      <c r="K54" s="3"/>
      <c r="L54" s="3"/>
      <c r="M54" s="3"/>
      <c r="N54" s="3"/>
      <c r="O54" s="3"/>
    </row>
    <row r="55" spans="1:15" ht="21">
      <c r="A55" s="2"/>
      <c r="B55" s="3" t="s">
        <v>80</v>
      </c>
      <c r="C55" s="2"/>
      <c r="D55" s="2"/>
      <c r="E55" s="4"/>
      <c r="F55" s="2"/>
      <c r="G55" s="3"/>
      <c r="H55" s="3"/>
      <c r="I55" s="3"/>
      <c r="J55" s="3"/>
      <c r="K55" s="3"/>
      <c r="L55" s="3"/>
      <c r="M55" s="3"/>
      <c r="N55" s="3"/>
      <c r="O55" s="3"/>
    </row>
    <row r="56" spans="1:15" ht="21">
      <c r="A56" s="3"/>
      <c r="B56" s="3" t="s">
        <v>81</v>
      </c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21">
      <c r="A57" s="3"/>
      <c r="B57" s="3" t="s">
        <v>82</v>
      </c>
      <c r="C57" s="10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21">
      <c r="A58" s="2"/>
      <c r="B58" s="3" t="s">
        <v>55</v>
      </c>
      <c r="C58" s="2"/>
      <c r="D58" s="2"/>
      <c r="E58" s="4"/>
      <c r="F58" s="2"/>
      <c r="G58" s="3"/>
      <c r="H58" s="3"/>
      <c r="I58" s="3"/>
      <c r="J58" s="3"/>
      <c r="K58" s="3"/>
      <c r="L58" s="3"/>
      <c r="M58" s="3"/>
      <c r="N58" s="3"/>
      <c r="O58" s="3"/>
    </row>
    <row r="59" spans="1:15" ht="21">
      <c r="A59" s="3"/>
      <c r="B59" s="5"/>
      <c r="C59" s="10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21">
      <c r="A60" s="2"/>
      <c r="B60" s="3"/>
      <c r="C60" s="2"/>
      <c r="D60" s="2"/>
      <c r="E60" s="4"/>
      <c r="F60" s="2"/>
      <c r="G60" s="3"/>
      <c r="H60" s="3"/>
      <c r="I60" s="3"/>
      <c r="J60" s="3"/>
      <c r="K60" s="3"/>
      <c r="L60" s="3"/>
      <c r="M60" s="3"/>
      <c r="N60" s="3"/>
      <c r="O60" s="3"/>
    </row>
    <row r="61" spans="1:15" ht="21">
      <c r="A61" s="3"/>
      <c r="B61" s="5"/>
      <c r="C61" s="10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21">
      <c r="A62" s="2"/>
      <c r="B62" s="3"/>
      <c r="C62" s="2"/>
      <c r="D62" s="7"/>
      <c r="E62" s="21"/>
      <c r="F62" s="7"/>
      <c r="G62" s="6"/>
      <c r="H62" s="6"/>
      <c r="I62" s="6"/>
      <c r="J62" s="6"/>
      <c r="K62" s="6"/>
      <c r="L62" s="6"/>
      <c r="M62" s="6"/>
      <c r="N62" s="6"/>
      <c r="O62" s="6"/>
    </row>
    <row r="63" spans="1:13" ht="21">
      <c r="A63" s="20"/>
      <c r="B63" s="18"/>
      <c r="C63" s="20"/>
      <c r="D63" s="16"/>
      <c r="E63" s="16"/>
      <c r="F63" s="16"/>
      <c r="G63" s="16"/>
      <c r="H63" s="16"/>
      <c r="I63" s="16"/>
      <c r="J63" s="16"/>
      <c r="K63" s="16"/>
      <c r="L63" s="16"/>
      <c r="M63" s="16"/>
    </row>
    <row r="64" spans="1:15" ht="21">
      <c r="A64" s="19"/>
      <c r="B64" s="19" t="s">
        <v>25</v>
      </c>
      <c r="C64" s="16"/>
      <c r="D64" s="16" t="s">
        <v>88</v>
      </c>
      <c r="E64" s="16"/>
      <c r="G64" s="16"/>
      <c r="H64" s="16"/>
      <c r="I64" s="16"/>
      <c r="J64" s="16" t="s">
        <v>40</v>
      </c>
      <c r="K64"/>
      <c r="L64" s="16"/>
      <c r="M64" s="16"/>
      <c r="O64" s="16"/>
    </row>
    <row r="65" spans="1:15" ht="21">
      <c r="A65" s="19" t="s">
        <v>24</v>
      </c>
      <c r="B65" s="16" t="s">
        <v>23</v>
      </c>
      <c r="C65" s="16"/>
      <c r="D65" s="16" t="s">
        <v>89</v>
      </c>
      <c r="E65" s="16"/>
      <c r="G65" s="16"/>
      <c r="H65" s="16"/>
      <c r="I65" s="16"/>
      <c r="J65" s="16"/>
      <c r="K65" s="16" t="s">
        <v>41</v>
      </c>
      <c r="L65" s="16"/>
      <c r="M65" s="16"/>
      <c r="O65" s="16"/>
    </row>
    <row r="66" spans="1:13" ht="21">
      <c r="A66" s="17"/>
      <c r="B66" s="16"/>
      <c r="C66" s="17"/>
      <c r="D66" s="16"/>
      <c r="E66" s="16"/>
      <c r="F66" s="16"/>
      <c r="G66" s="16"/>
      <c r="H66" s="16"/>
      <c r="I66" s="16"/>
      <c r="J66" s="16"/>
      <c r="K66" s="16"/>
      <c r="L66" s="16"/>
      <c r="M66" s="16"/>
    </row>
    <row r="67" spans="1:15" ht="21">
      <c r="A67" s="12">
        <v>31</v>
      </c>
      <c r="B67" s="13" t="s">
        <v>50</v>
      </c>
      <c r="C67" s="12" t="s">
        <v>17</v>
      </c>
      <c r="D67" s="12" t="s">
        <v>69</v>
      </c>
      <c r="E67" s="14">
        <v>2552000</v>
      </c>
      <c r="F67" s="12" t="s">
        <v>72</v>
      </c>
      <c r="G67" s="13"/>
      <c r="H67" s="13"/>
      <c r="I67" s="13"/>
      <c r="J67" s="13"/>
      <c r="K67" s="13"/>
      <c r="L67" s="29" t="s">
        <v>2</v>
      </c>
      <c r="M67" s="30" t="s">
        <v>2</v>
      </c>
      <c r="N67" s="30" t="s">
        <v>2</v>
      </c>
      <c r="O67" s="13"/>
    </row>
    <row r="68" spans="1:15" ht="21">
      <c r="A68" s="2"/>
      <c r="B68" s="3" t="s">
        <v>51</v>
      </c>
      <c r="C68" s="10"/>
      <c r="D68" s="3"/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21">
      <c r="A69" s="2"/>
      <c r="B69" s="3" t="s">
        <v>52</v>
      </c>
      <c r="C69" s="2"/>
      <c r="D69" s="2"/>
      <c r="E69" s="4"/>
      <c r="F69" s="2"/>
      <c r="G69" s="3"/>
      <c r="H69" s="3"/>
      <c r="I69" s="3"/>
      <c r="J69" s="3"/>
      <c r="K69" s="3"/>
      <c r="L69" s="3"/>
      <c r="M69" s="3"/>
      <c r="N69" s="3"/>
      <c r="O69" s="3"/>
    </row>
    <row r="70" spans="1:15" ht="21">
      <c r="A70" s="2"/>
      <c r="B70" s="3" t="s">
        <v>53</v>
      </c>
      <c r="C70" s="10"/>
      <c r="D70" s="3"/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21">
      <c r="A71" s="2"/>
      <c r="B71" s="3" t="s">
        <v>54</v>
      </c>
      <c r="C71" s="10"/>
      <c r="D71" s="3"/>
      <c r="E71" s="4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21">
      <c r="A72" s="2"/>
      <c r="B72" s="3" t="s">
        <v>55</v>
      </c>
      <c r="C72" s="10"/>
      <c r="D72" s="3"/>
      <c r="E72" s="4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21">
      <c r="A73" s="2">
        <v>32</v>
      </c>
      <c r="B73" s="3" t="s">
        <v>70</v>
      </c>
      <c r="C73" s="2" t="s">
        <v>17</v>
      </c>
      <c r="D73" s="2" t="s">
        <v>69</v>
      </c>
      <c r="E73" s="4">
        <v>252000</v>
      </c>
      <c r="F73" s="2" t="s">
        <v>72</v>
      </c>
      <c r="G73" s="3"/>
      <c r="H73" s="3"/>
      <c r="I73" s="3"/>
      <c r="J73" s="3"/>
      <c r="K73" s="2" t="s">
        <v>83</v>
      </c>
      <c r="L73" s="22">
        <v>251500</v>
      </c>
      <c r="M73" s="25">
        <f>E73-L73</f>
        <v>500</v>
      </c>
      <c r="N73" s="31">
        <v>40678</v>
      </c>
      <c r="O73" s="3"/>
    </row>
    <row r="74" spans="1:15" ht="21">
      <c r="A74" s="2"/>
      <c r="B74" s="3" t="s">
        <v>56</v>
      </c>
      <c r="C74" s="2"/>
      <c r="D74" s="3"/>
      <c r="E74" s="4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21">
      <c r="A75" s="2"/>
      <c r="B75" s="3" t="s">
        <v>57</v>
      </c>
      <c r="C75" s="2"/>
      <c r="D75" s="2"/>
      <c r="E75" s="4"/>
      <c r="F75" s="2"/>
      <c r="G75" s="3"/>
      <c r="H75" s="3"/>
      <c r="I75" s="3"/>
      <c r="J75" s="3"/>
      <c r="K75" s="3"/>
      <c r="L75" s="3"/>
      <c r="M75" s="3"/>
      <c r="N75" s="3"/>
      <c r="O75" s="3"/>
    </row>
    <row r="76" spans="1:15" ht="21">
      <c r="A76" s="2"/>
      <c r="B76" s="3" t="s">
        <v>58</v>
      </c>
      <c r="C76" s="10"/>
      <c r="D76" s="3"/>
      <c r="E76" s="4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21">
      <c r="A77" s="2"/>
      <c r="B77" s="3" t="s">
        <v>59</v>
      </c>
      <c r="C77" s="2"/>
      <c r="D77" s="2"/>
      <c r="E77" s="4"/>
      <c r="F77" s="2"/>
      <c r="G77" s="3"/>
      <c r="H77" s="3"/>
      <c r="I77" s="3"/>
      <c r="J77" s="3"/>
      <c r="K77" s="3"/>
      <c r="L77" s="3"/>
      <c r="M77" s="3"/>
      <c r="N77" s="3"/>
      <c r="O77" s="3"/>
    </row>
    <row r="78" spans="1:15" ht="21">
      <c r="A78" s="2"/>
      <c r="B78" s="3" t="s">
        <v>71</v>
      </c>
      <c r="C78" s="10"/>
      <c r="D78" s="3"/>
      <c r="E78" s="4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21">
      <c r="A79" s="3"/>
      <c r="B79" s="3" t="s">
        <v>60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21">
      <c r="A80" s="3"/>
      <c r="B80" s="3" t="s">
        <v>61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21">
      <c r="A81" s="3"/>
      <c r="B81" s="3" t="s">
        <v>62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21">
      <c r="A82" s="6"/>
      <c r="B82" s="6" t="s">
        <v>63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4" spans="1:15" ht="21">
      <c r="A84" s="19"/>
      <c r="B84" s="19" t="s">
        <v>25</v>
      </c>
      <c r="C84" s="16"/>
      <c r="D84" s="16" t="s">
        <v>86</v>
      </c>
      <c r="E84" s="16"/>
      <c r="G84" s="16"/>
      <c r="H84" s="16"/>
      <c r="I84" s="16"/>
      <c r="J84" s="16" t="s">
        <v>40</v>
      </c>
      <c r="K84"/>
      <c r="L84" s="16"/>
      <c r="M84" s="16"/>
      <c r="O84" s="16"/>
    </row>
    <row r="85" spans="1:15" ht="21">
      <c r="A85" s="19" t="s">
        <v>24</v>
      </c>
      <c r="B85" s="16" t="s">
        <v>85</v>
      </c>
      <c r="C85" s="16"/>
      <c r="D85" s="16" t="s">
        <v>87</v>
      </c>
      <c r="E85" s="16"/>
      <c r="G85" s="16"/>
      <c r="H85" s="16"/>
      <c r="I85" s="16"/>
      <c r="J85" s="16"/>
      <c r="K85" s="16" t="s">
        <v>41</v>
      </c>
      <c r="L85" s="16"/>
      <c r="M85" s="16"/>
      <c r="O85" s="16"/>
    </row>
  </sheetData>
  <mergeCells count="1">
    <mergeCell ref="G5:K5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2"/>
  <headerFooter alignWithMargins="0">
    <oddFooter>&amp;Cหน้าที่ &amp;P จาก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5"/>
  <sheetViews>
    <sheetView tabSelected="1" zoomScale="75" zoomScaleNormal="75" workbookViewId="0" topLeftCell="A1">
      <selection activeCell="B2" sqref="B2"/>
    </sheetView>
  </sheetViews>
  <sheetFormatPr defaultColWidth="9.140625" defaultRowHeight="12.75"/>
  <cols>
    <col min="1" max="1" width="3.00390625" style="1" customWidth="1"/>
    <col min="2" max="2" width="30.140625" style="1" customWidth="1"/>
    <col min="3" max="4" width="12.00390625" style="1" customWidth="1"/>
    <col min="5" max="5" width="12.7109375" style="1" customWidth="1"/>
    <col min="6" max="6" width="14.140625" style="1" customWidth="1"/>
    <col min="7" max="11" width="3.28125" style="1" customWidth="1"/>
    <col min="12" max="12" width="12.28125" style="1" customWidth="1"/>
    <col min="13" max="13" width="10.7109375" style="1" customWidth="1"/>
    <col min="14" max="14" width="11.8515625" style="1" customWidth="1"/>
    <col min="15" max="15" width="11.421875" style="1" customWidth="1"/>
    <col min="16" max="16384" width="9.140625" style="1" customWidth="1"/>
  </cols>
  <sheetData>
    <row r="1" ht="21">
      <c r="N1" s="1" t="s">
        <v>26</v>
      </c>
    </row>
    <row r="2" spans="1:14" ht="23.25">
      <c r="A2" s="11" t="s">
        <v>92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 t="s">
        <v>42</v>
      </c>
    </row>
    <row r="3" spans="1:14" ht="23.25">
      <c r="A3" s="11" t="s">
        <v>22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 t="s">
        <v>43</v>
      </c>
    </row>
    <row r="4" spans="1:14" ht="23.25">
      <c r="A4" s="11" t="s">
        <v>94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 t="s">
        <v>44</v>
      </c>
    </row>
    <row r="5" spans="1:15" ht="21">
      <c r="A5" s="12" t="s">
        <v>27</v>
      </c>
      <c r="B5" s="12" t="s">
        <v>28</v>
      </c>
      <c r="C5" s="12" t="s">
        <v>19</v>
      </c>
      <c r="D5" s="12" t="s">
        <v>29</v>
      </c>
      <c r="E5" s="12" t="s">
        <v>30</v>
      </c>
      <c r="F5" s="12" t="s">
        <v>31</v>
      </c>
      <c r="G5" s="35" t="s">
        <v>33</v>
      </c>
      <c r="H5" s="35"/>
      <c r="I5" s="35"/>
      <c r="J5" s="35"/>
      <c r="K5" s="35"/>
      <c r="L5" s="12" t="s">
        <v>34</v>
      </c>
      <c r="M5" s="12" t="s">
        <v>35</v>
      </c>
      <c r="N5" s="12" t="s">
        <v>36</v>
      </c>
      <c r="O5" s="12" t="s">
        <v>0</v>
      </c>
    </row>
    <row r="6" spans="1:15" ht="21">
      <c r="A6" s="7"/>
      <c r="B6" s="7"/>
      <c r="C6" s="7" t="s">
        <v>20</v>
      </c>
      <c r="D6" s="7"/>
      <c r="E6" s="7" t="s">
        <v>21</v>
      </c>
      <c r="F6" s="7" t="s">
        <v>32</v>
      </c>
      <c r="G6" s="7">
        <v>1</v>
      </c>
      <c r="H6" s="7">
        <v>2</v>
      </c>
      <c r="I6" s="7">
        <v>3</v>
      </c>
      <c r="J6" s="7">
        <v>4</v>
      </c>
      <c r="K6" s="7">
        <v>5</v>
      </c>
      <c r="L6" s="7" t="s">
        <v>21</v>
      </c>
      <c r="M6" s="7" t="s">
        <v>21</v>
      </c>
      <c r="N6" s="7" t="s">
        <v>37</v>
      </c>
      <c r="O6" s="7"/>
    </row>
    <row r="7" spans="1:15" ht="21">
      <c r="A7" s="2">
        <v>1</v>
      </c>
      <c r="B7" s="3" t="s">
        <v>66</v>
      </c>
      <c r="C7" s="2" t="s">
        <v>15</v>
      </c>
      <c r="D7" s="2" t="s">
        <v>38</v>
      </c>
      <c r="E7" s="4">
        <v>50000</v>
      </c>
      <c r="F7" s="2" t="s">
        <v>72</v>
      </c>
      <c r="G7" s="3"/>
      <c r="H7" s="3"/>
      <c r="I7" s="3"/>
      <c r="J7" s="3"/>
      <c r="K7" s="2" t="s">
        <v>83</v>
      </c>
      <c r="L7" s="4">
        <v>49959</v>
      </c>
      <c r="M7" s="23">
        <f>E7-L7</f>
        <v>41</v>
      </c>
      <c r="N7" s="31">
        <v>40801</v>
      </c>
      <c r="O7" s="3"/>
    </row>
    <row r="8" spans="1:15" ht="21">
      <c r="A8" s="2">
        <v>2</v>
      </c>
      <c r="B8" s="3" t="s">
        <v>45</v>
      </c>
      <c r="C8" s="2" t="s">
        <v>15</v>
      </c>
      <c r="D8" s="2" t="s">
        <v>39</v>
      </c>
      <c r="E8" s="4">
        <v>8200</v>
      </c>
      <c r="F8" s="2" t="s">
        <v>72</v>
      </c>
      <c r="G8" s="3"/>
      <c r="H8" s="3"/>
      <c r="I8" s="3"/>
      <c r="J8" s="3"/>
      <c r="K8" s="2" t="s">
        <v>83</v>
      </c>
      <c r="L8" s="4">
        <v>8000</v>
      </c>
      <c r="M8" s="23">
        <f>E8-L8</f>
        <v>200</v>
      </c>
      <c r="N8" s="31">
        <v>40801</v>
      </c>
      <c r="O8" s="3" t="s">
        <v>95</v>
      </c>
    </row>
    <row r="9" spans="1:15" ht="21">
      <c r="A9" s="2">
        <v>3</v>
      </c>
      <c r="B9" s="3" t="s">
        <v>1</v>
      </c>
      <c r="C9" s="2" t="s">
        <v>16</v>
      </c>
      <c r="D9" s="2" t="s">
        <v>39</v>
      </c>
      <c r="E9" s="4">
        <v>30000</v>
      </c>
      <c r="F9" s="2" t="s">
        <v>72</v>
      </c>
      <c r="G9" s="3"/>
      <c r="H9" s="3"/>
      <c r="I9" s="3"/>
      <c r="J9" s="3"/>
      <c r="K9" s="2" t="s">
        <v>83</v>
      </c>
      <c r="L9" s="4">
        <v>27386</v>
      </c>
      <c r="M9" s="23">
        <f aca="true" t="shared" si="0" ref="M9:M22">E9-L9</f>
        <v>2614</v>
      </c>
      <c r="N9" s="31">
        <v>40801</v>
      </c>
      <c r="O9" s="3"/>
    </row>
    <row r="10" spans="1:15" ht="21">
      <c r="A10" s="2">
        <v>4</v>
      </c>
      <c r="B10" s="3" t="s">
        <v>1</v>
      </c>
      <c r="C10" s="2" t="s">
        <v>17</v>
      </c>
      <c r="D10" s="2" t="s">
        <v>39</v>
      </c>
      <c r="E10" s="4">
        <v>25000</v>
      </c>
      <c r="F10" s="2" t="s">
        <v>72</v>
      </c>
      <c r="G10" s="3"/>
      <c r="H10" s="3"/>
      <c r="I10" s="3"/>
      <c r="J10" s="3"/>
      <c r="K10" s="2" t="s">
        <v>83</v>
      </c>
      <c r="L10" s="4">
        <v>22982</v>
      </c>
      <c r="M10" s="23">
        <f t="shared" si="0"/>
        <v>2018</v>
      </c>
      <c r="N10" s="31">
        <v>40801</v>
      </c>
      <c r="O10" s="3" t="s">
        <v>84</v>
      </c>
    </row>
    <row r="11" spans="1:15" ht="21">
      <c r="A11" s="2">
        <v>5</v>
      </c>
      <c r="B11" s="3" t="s">
        <v>1</v>
      </c>
      <c r="C11" s="2" t="s">
        <v>18</v>
      </c>
      <c r="D11" s="2" t="s">
        <v>39</v>
      </c>
      <c r="E11" s="4">
        <v>30000</v>
      </c>
      <c r="F11" s="2" t="s">
        <v>72</v>
      </c>
      <c r="G11" s="3"/>
      <c r="H11" s="3"/>
      <c r="I11" s="3"/>
      <c r="J11" s="3"/>
      <c r="K11" s="2" t="s">
        <v>83</v>
      </c>
      <c r="L11" s="4">
        <v>13903</v>
      </c>
      <c r="M11" s="23">
        <f t="shared" si="0"/>
        <v>16097</v>
      </c>
      <c r="N11" s="31">
        <v>40801</v>
      </c>
      <c r="O11" s="3"/>
    </row>
    <row r="12" spans="1:15" ht="21">
      <c r="A12" s="2">
        <v>6</v>
      </c>
      <c r="B12" s="3" t="s">
        <v>1</v>
      </c>
      <c r="C12" s="9" t="s">
        <v>67</v>
      </c>
      <c r="D12" s="2" t="s">
        <v>39</v>
      </c>
      <c r="E12" s="4">
        <v>15000</v>
      </c>
      <c r="F12" s="2" t="s">
        <v>72</v>
      </c>
      <c r="G12" s="3"/>
      <c r="H12" s="3"/>
      <c r="I12" s="3"/>
      <c r="J12" s="3"/>
      <c r="K12" s="2" t="s">
        <v>83</v>
      </c>
      <c r="L12" s="4">
        <v>9783</v>
      </c>
      <c r="M12" s="23">
        <f t="shared" si="0"/>
        <v>5217</v>
      </c>
      <c r="N12" s="31">
        <v>40801</v>
      </c>
      <c r="O12" s="3" t="s">
        <v>84</v>
      </c>
    </row>
    <row r="13" spans="1:15" ht="21">
      <c r="A13" s="2">
        <v>7</v>
      </c>
      <c r="B13" s="3" t="s">
        <v>3</v>
      </c>
      <c r="C13" s="2" t="s">
        <v>15</v>
      </c>
      <c r="D13" s="2" t="s">
        <v>39</v>
      </c>
      <c r="E13" s="4">
        <v>30000</v>
      </c>
      <c r="F13" s="2" t="s">
        <v>72</v>
      </c>
      <c r="G13" s="3"/>
      <c r="H13" s="3"/>
      <c r="I13" s="3"/>
      <c r="J13" s="3"/>
      <c r="K13" s="2" t="s">
        <v>83</v>
      </c>
      <c r="L13" s="4">
        <v>29365</v>
      </c>
      <c r="M13" s="23">
        <f t="shared" si="0"/>
        <v>635</v>
      </c>
      <c r="N13" s="31">
        <v>40801</v>
      </c>
      <c r="O13" s="3"/>
    </row>
    <row r="14" spans="1:15" ht="21">
      <c r="A14" s="2">
        <v>8</v>
      </c>
      <c r="B14" s="3" t="s">
        <v>3</v>
      </c>
      <c r="C14" s="2" t="s">
        <v>16</v>
      </c>
      <c r="D14" s="2" t="s">
        <v>39</v>
      </c>
      <c r="E14" s="4">
        <v>20000</v>
      </c>
      <c r="F14" s="2" t="s">
        <v>72</v>
      </c>
      <c r="G14" s="3"/>
      <c r="H14" s="3"/>
      <c r="I14" s="3"/>
      <c r="J14" s="3"/>
      <c r="K14" s="2" t="s">
        <v>83</v>
      </c>
      <c r="L14" s="4">
        <v>18452</v>
      </c>
      <c r="M14" s="23">
        <f t="shared" si="0"/>
        <v>1548</v>
      </c>
      <c r="N14" s="31">
        <v>40801</v>
      </c>
      <c r="O14" s="3"/>
    </row>
    <row r="15" spans="1:15" ht="21">
      <c r="A15" s="2">
        <v>9</v>
      </c>
      <c r="B15" s="3" t="s">
        <v>3</v>
      </c>
      <c r="C15" s="2" t="s">
        <v>17</v>
      </c>
      <c r="D15" s="2" t="s">
        <v>39</v>
      </c>
      <c r="E15" s="4">
        <v>20000</v>
      </c>
      <c r="F15" s="2" t="s">
        <v>72</v>
      </c>
      <c r="G15" s="3"/>
      <c r="H15" s="3"/>
      <c r="I15" s="3"/>
      <c r="J15" s="3"/>
      <c r="K15" s="2" t="s">
        <v>83</v>
      </c>
      <c r="L15" s="4">
        <v>3650</v>
      </c>
      <c r="M15" s="23">
        <f t="shared" si="0"/>
        <v>16350</v>
      </c>
      <c r="N15" s="31">
        <v>40801</v>
      </c>
      <c r="O15" s="3"/>
    </row>
    <row r="16" spans="1:15" ht="21">
      <c r="A16" s="2">
        <v>10</v>
      </c>
      <c r="B16" s="3" t="s">
        <v>3</v>
      </c>
      <c r="C16" s="2" t="s">
        <v>18</v>
      </c>
      <c r="D16" s="2" t="s">
        <v>39</v>
      </c>
      <c r="E16" s="4">
        <v>20000</v>
      </c>
      <c r="F16" s="2" t="s">
        <v>72</v>
      </c>
      <c r="G16" s="3"/>
      <c r="H16" s="3"/>
      <c r="I16" s="3"/>
      <c r="J16" s="3"/>
      <c r="K16" s="2" t="s">
        <v>83</v>
      </c>
      <c r="L16" s="22">
        <v>1514</v>
      </c>
      <c r="M16" s="23">
        <f t="shared" si="0"/>
        <v>18486</v>
      </c>
      <c r="N16" s="31">
        <v>40801</v>
      </c>
      <c r="O16" s="3"/>
    </row>
    <row r="17" spans="1:15" ht="21">
      <c r="A17" s="2">
        <v>11</v>
      </c>
      <c r="B17" s="3" t="s">
        <v>6</v>
      </c>
      <c r="C17" s="2" t="s">
        <v>15</v>
      </c>
      <c r="D17" s="2" t="s">
        <v>39</v>
      </c>
      <c r="E17" s="4">
        <v>10000</v>
      </c>
      <c r="F17" s="2" t="s">
        <v>72</v>
      </c>
      <c r="G17" s="3"/>
      <c r="H17" s="3"/>
      <c r="I17" s="3"/>
      <c r="J17" s="3"/>
      <c r="K17" s="2" t="s">
        <v>83</v>
      </c>
      <c r="L17" s="4">
        <v>4250</v>
      </c>
      <c r="M17" s="23">
        <f t="shared" si="0"/>
        <v>5750</v>
      </c>
      <c r="N17" s="31">
        <v>40801</v>
      </c>
      <c r="O17" s="3"/>
    </row>
    <row r="18" spans="1:15" ht="21">
      <c r="A18" s="2">
        <v>12</v>
      </c>
      <c r="B18" s="3" t="s">
        <v>7</v>
      </c>
      <c r="C18" s="2" t="s">
        <v>15</v>
      </c>
      <c r="D18" s="2" t="s">
        <v>39</v>
      </c>
      <c r="E18" s="4">
        <v>10000</v>
      </c>
      <c r="F18" s="2" t="s">
        <v>72</v>
      </c>
      <c r="G18" s="3"/>
      <c r="H18" s="3"/>
      <c r="I18" s="3"/>
      <c r="J18" s="3"/>
      <c r="K18" s="2" t="s">
        <v>83</v>
      </c>
      <c r="L18" s="4">
        <v>9992</v>
      </c>
      <c r="M18" s="23">
        <f t="shared" si="0"/>
        <v>8</v>
      </c>
      <c r="N18" s="31">
        <v>40801</v>
      </c>
      <c r="O18" s="3"/>
    </row>
    <row r="19" spans="1:15" ht="21">
      <c r="A19" s="2">
        <v>13</v>
      </c>
      <c r="B19" s="3" t="s">
        <v>7</v>
      </c>
      <c r="C19" s="2" t="s">
        <v>18</v>
      </c>
      <c r="D19" s="2" t="s">
        <v>39</v>
      </c>
      <c r="E19" s="4">
        <v>10000</v>
      </c>
      <c r="F19" s="2" t="s">
        <v>72</v>
      </c>
      <c r="G19" s="3"/>
      <c r="H19" s="3"/>
      <c r="I19" s="3"/>
      <c r="J19" s="3"/>
      <c r="K19" s="3"/>
      <c r="L19" s="22" t="s">
        <v>2</v>
      </c>
      <c r="M19" s="2" t="s">
        <v>2</v>
      </c>
      <c r="N19" s="2" t="s">
        <v>2</v>
      </c>
      <c r="O19" s="3"/>
    </row>
    <row r="20" spans="1:15" ht="21">
      <c r="A20" s="2">
        <v>14</v>
      </c>
      <c r="B20" s="3" t="s">
        <v>4</v>
      </c>
      <c r="C20" s="2" t="s">
        <v>15</v>
      </c>
      <c r="D20" s="2" t="s">
        <v>39</v>
      </c>
      <c r="E20" s="4">
        <v>100000</v>
      </c>
      <c r="F20" s="2" t="s">
        <v>72</v>
      </c>
      <c r="G20" s="3"/>
      <c r="H20" s="3"/>
      <c r="I20" s="3"/>
      <c r="J20" s="3"/>
      <c r="K20" s="2" t="s">
        <v>83</v>
      </c>
      <c r="L20" s="4">
        <v>100000</v>
      </c>
      <c r="M20" s="2" t="s">
        <v>2</v>
      </c>
      <c r="N20" s="31">
        <v>40816</v>
      </c>
      <c r="O20" s="3"/>
    </row>
    <row r="21" spans="1:15" ht="21">
      <c r="A21" s="2"/>
      <c r="B21" s="3" t="s">
        <v>4</v>
      </c>
      <c r="C21" s="2" t="s">
        <v>15</v>
      </c>
      <c r="D21" s="2" t="s">
        <v>69</v>
      </c>
      <c r="E21" s="4">
        <f>50000+7070</f>
        <v>57070</v>
      </c>
      <c r="F21" s="2" t="s">
        <v>72</v>
      </c>
      <c r="G21" s="3"/>
      <c r="H21" s="3"/>
      <c r="I21" s="3"/>
      <c r="J21" s="3"/>
      <c r="K21" s="2"/>
      <c r="L21" s="22">
        <v>57070</v>
      </c>
      <c r="M21" s="25">
        <f t="shared" si="0"/>
        <v>0</v>
      </c>
      <c r="N21" s="31">
        <v>40816</v>
      </c>
      <c r="O21" s="3"/>
    </row>
    <row r="22" spans="1:15" ht="21">
      <c r="A22" s="2">
        <v>15</v>
      </c>
      <c r="B22" s="3" t="s">
        <v>5</v>
      </c>
      <c r="C22" s="2" t="s">
        <v>15</v>
      </c>
      <c r="D22" s="2" t="s">
        <v>38</v>
      </c>
      <c r="E22" s="4">
        <v>20000</v>
      </c>
      <c r="F22" s="2" t="s">
        <v>72</v>
      </c>
      <c r="G22" s="3"/>
      <c r="H22" s="3"/>
      <c r="I22" s="3"/>
      <c r="J22" s="3"/>
      <c r="K22" s="2" t="s">
        <v>83</v>
      </c>
      <c r="L22" s="4">
        <v>13450.7</v>
      </c>
      <c r="M22" s="23">
        <f t="shared" si="0"/>
        <v>6549.299999999999</v>
      </c>
      <c r="N22" s="31">
        <v>40801</v>
      </c>
      <c r="O22" s="3"/>
    </row>
    <row r="23" spans="1:15" ht="21">
      <c r="A23" s="7">
        <v>16</v>
      </c>
      <c r="B23" s="6" t="s">
        <v>46</v>
      </c>
      <c r="C23" s="7" t="s">
        <v>15</v>
      </c>
      <c r="D23" s="7" t="s">
        <v>39</v>
      </c>
      <c r="E23" s="8">
        <v>20000</v>
      </c>
      <c r="F23" s="7" t="s">
        <v>72</v>
      </c>
      <c r="G23" s="6"/>
      <c r="H23" s="6"/>
      <c r="I23" s="6"/>
      <c r="J23" s="6"/>
      <c r="K23" s="7"/>
      <c r="L23" s="8">
        <v>6000</v>
      </c>
      <c r="M23" s="32">
        <f>E23-L23</f>
        <v>14000</v>
      </c>
      <c r="N23" s="7" t="s">
        <v>2</v>
      </c>
      <c r="O23" s="6"/>
    </row>
    <row r="24" spans="1:15" ht="21">
      <c r="A24" s="19"/>
      <c r="B24" s="19" t="s">
        <v>25</v>
      </c>
      <c r="C24" s="16"/>
      <c r="D24" s="16" t="s">
        <v>91</v>
      </c>
      <c r="E24" s="16"/>
      <c r="G24" s="16"/>
      <c r="H24" s="16"/>
      <c r="I24" s="16"/>
      <c r="J24" s="16" t="s">
        <v>40</v>
      </c>
      <c r="K24"/>
      <c r="L24" s="16"/>
      <c r="M24" s="16"/>
      <c r="O24" s="16"/>
    </row>
    <row r="25" spans="1:15" ht="21">
      <c r="A25" s="19" t="s">
        <v>24</v>
      </c>
      <c r="B25" s="16" t="s">
        <v>90</v>
      </c>
      <c r="C25" s="16"/>
      <c r="D25" s="16" t="s">
        <v>87</v>
      </c>
      <c r="E25" s="16"/>
      <c r="G25" s="16"/>
      <c r="H25" s="16"/>
      <c r="I25" s="16"/>
      <c r="J25" s="16"/>
      <c r="K25" s="16" t="s">
        <v>41</v>
      </c>
      <c r="L25" s="16"/>
      <c r="M25" s="16"/>
      <c r="O25" s="16"/>
    </row>
    <row r="26" ht="21">
      <c r="A26" s="17"/>
    </row>
    <row r="27" spans="1:15" ht="21">
      <c r="A27" s="2">
        <v>17</v>
      </c>
      <c r="B27" s="13" t="s">
        <v>68</v>
      </c>
      <c r="C27" s="12" t="s">
        <v>18</v>
      </c>
      <c r="D27" s="12" t="s">
        <v>69</v>
      </c>
      <c r="E27" s="14">
        <v>278320</v>
      </c>
      <c r="F27" s="12" t="s">
        <v>72</v>
      </c>
      <c r="G27" s="13"/>
      <c r="H27" s="13"/>
      <c r="I27" s="13"/>
      <c r="J27" s="13"/>
      <c r="K27" s="12" t="s">
        <v>83</v>
      </c>
      <c r="L27" s="14">
        <v>247665.5</v>
      </c>
      <c r="M27" s="24">
        <f>E27-L27</f>
        <v>30654.5</v>
      </c>
      <c r="N27" s="31">
        <v>40816</v>
      </c>
      <c r="O27" s="13"/>
    </row>
    <row r="28" spans="1:15" ht="21">
      <c r="A28" s="2"/>
      <c r="B28" s="3" t="s">
        <v>74</v>
      </c>
      <c r="C28" s="2"/>
      <c r="D28" s="2"/>
      <c r="E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1">
      <c r="A29" s="2">
        <v>18</v>
      </c>
      <c r="B29" s="3" t="s">
        <v>75</v>
      </c>
      <c r="C29" s="2" t="s">
        <v>18</v>
      </c>
      <c r="D29" s="2" t="s">
        <v>39</v>
      </c>
      <c r="E29" s="4">
        <f>1397760+47397.7</f>
        <v>1445157.7</v>
      </c>
      <c r="F29" s="2" t="s">
        <v>72</v>
      </c>
      <c r="G29" s="3"/>
      <c r="H29" s="3"/>
      <c r="I29" s="3"/>
      <c r="J29" s="3"/>
      <c r="K29" s="2" t="s">
        <v>83</v>
      </c>
      <c r="L29" s="4">
        <v>1445157.7</v>
      </c>
      <c r="M29" s="23">
        <f>E29-L29</f>
        <v>0</v>
      </c>
      <c r="N29" s="31">
        <v>40816</v>
      </c>
      <c r="O29" s="3" t="s">
        <v>96</v>
      </c>
    </row>
    <row r="30" spans="1:15" ht="21">
      <c r="A30" s="2"/>
      <c r="B30" s="3" t="s">
        <v>76</v>
      </c>
      <c r="C30" s="2"/>
      <c r="D30" s="2"/>
      <c r="E30" s="4"/>
      <c r="F30" s="3"/>
      <c r="G30" s="3"/>
      <c r="H30" s="3"/>
      <c r="I30" s="3"/>
      <c r="J30" s="3"/>
      <c r="K30" s="3"/>
      <c r="L30" s="4"/>
      <c r="M30" s="23"/>
      <c r="N30" s="3"/>
      <c r="O30" s="33">
        <v>47397.7</v>
      </c>
    </row>
    <row r="31" spans="1:15" ht="21">
      <c r="A31" s="2">
        <v>19</v>
      </c>
      <c r="B31" s="3" t="s">
        <v>9</v>
      </c>
      <c r="C31" s="2" t="s">
        <v>17</v>
      </c>
      <c r="D31" s="2" t="s">
        <v>38</v>
      </c>
      <c r="E31" s="4">
        <f>40000-12700</f>
        <v>27300</v>
      </c>
      <c r="F31" s="2" t="s">
        <v>72</v>
      </c>
      <c r="G31" s="3"/>
      <c r="H31" s="3"/>
      <c r="I31" s="3"/>
      <c r="J31" s="3"/>
      <c r="K31" s="2" t="s">
        <v>83</v>
      </c>
      <c r="L31" s="4">
        <v>4840</v>
      </c>
      <c r="M31" s="23">
        <f>E31-L31</f>
        <v>22460</v>
      </c>
      <c r="N31" s="31">
        <v>40816</v>
      </c>
      <c r="O31" s="34" t="s">
        <v>97</v>
      </c>
    </row>
    <row r="32" spans="1:15" ht="21">
      <c r="A32" s="2">
        <v>20</v>
      </c>
      <c r="B32" s="3" t="s">
        <v>11</v>
      </c>
      <c r="C32" s="2" t="s">
        <v>17</v>
      </c>
      <c r="D32" s="2" t="s">
        <v>39</v>
      </c>
      <c r="E32" s="4">
        <v>5000</v>
      </c>
      <c r="F32" s="2" t="s">
        <v>72</v>
      </c>
      <c r="G32" s="3"/>
      <c r="H32" s="3"/>
      <c r="I32" s="3"/>
      <c r="J32" s="3"/>
      <c r="K32" s="3"/>
      <c r="L32" s="4">
        <v>0</v>
      </c>
      <c r="M32" s="23">
        <v>0</v>
      </c>
      <c r="N32" s="25" t="s">
        <v>2</v>
      </c>
      <c r="O32" s="34" t="s">
        <v>98</v>
      </c>
    </row>
    <row r="33" spans="1:15" ht="21">
      <c r="A33" s="2">
        <v>21</v>
      </c>
      <c r="B33" s="3" t="s">
        <v>8</v>
      </c>
      <c r="C33" s="2" t="s">
        <v>17</v>
      </c>
      <c r="D33" s="2" t="s">
        <v>39</v>
      </c>
      <c r="E33" s="4">
        <v>50000</v>
      </c>
      <c r="F33" s="2" t="s">
        <v>72</v>
      </c>
      <c r="G33" s="3"/>
      <c r="H33" s="3"/>
      <c r="I33" s="3"/>
      <c r="J33" s="3"/>
      <c r="K33" s="3"/>
      <c r="L33" s="22" t="s">
        <v>2</v>
      </c>
      <c r="M33" s="25" t="s">
        <v>2</v>
      </c>
      <c r="N33" s="25" t="s">
        <v>2</v>
      </c>
      <c r="O33" s="34" t="s">
        <v>99</v>
      </c>
    </row>
    <row r="34" spans="1:15" ht="21">
      <c r="A34" s="2">
        <v>22</v>
      </c>
      <c r="B34" s="3" t="s">
        <v>13</v>
      </c>
      <c r="C34" s="2" t="s">
        <v>18</v>
      </c>
      <c r="D34" s="2" t="s">
        <v>39</v>
      </c>
      <c r="E34" s="4">
        <v>112500</v>
      </c>
      <c r="F34" s="2" t="s">
        <v>72</v>
      </c>
      <c r="G34" s="3"/>
      <c r="H34" s="3"/>
      <c r="I34" s="3"/>
      <c r="J34" s="3"/>
      <c r="K34" s="2" t="s">
        <v>83</v>
      </c>
      <c r="L34" s="4">
        <v>99900</v>
      </c>
      <c r="M34" s="23">
        <f>E34-L34</f>
        <v>12600</v>
      </c>
      <c r="N34" s="31">
        <v>40632</v>
      </c>
      <c r="O34" s="3"/>
    </row>
    <row r="35" spans="1:15" ht="21">
      <c r="A35" s="2">
        <v>23</v>
      </c>
      <c r="B35" s="3" t="s">
        <v>14</v>
      </c>
      <c r="C35" s="2" t="s">
        <v>18</v>
      </c>
      <c r="D35" s="2" t="s">
        <v>39</v>
      </c>
      <c r="E35" s="4">
        <v>33660</v>
      </c>
      <c r="F35" s="2" t="s">
        <v>72</v>
      </c>
      <c r="G35" s="3"/>
      <c r="H35" s="3"/>
      <c r="I35" s="3"/>
      <c r="J35" s="3"/>
      <c r="K35" s="3"/>
      <c r="L35" s="4">
        <v>0</v>
      </c>
      <c r="M35" s="23">
        <f>E35-L35</f>
        <v>33660</v>
      </c>
      <c r="N35" s="25" t="s">
        <v>2</v>
      </c>
      <c r="O35" s="3"/>
    </row>
    <row r="36" spans="1:15" ht="21">
      <c r="A36" s="2"/>
      <c r="B36" s="3" t="s">
        <v>14</v>
      </c>
      <c r="C36" s="2" t="s">
        <v>18</v>
      </c>
      <c r="D36" s="2" t="s">
        <v>69</v>
      </c>
      <c r="E36" s="4">
        <v>6340</v>
      </c>
      <c r="F36" s="2" t="s">
        <v>72</v>
      </c>
      <c r="G36" s="3"/>
      <c r="H36" s="3"/>
      <c r="I36" s="3"/>
      <c r="J36" s="3"/>
      <c r="K36" s="3"/>
      <c r="L36" s="4">
        <v>0</v>
      </c>
      <c r="M36" s="23">
        <f>E36-L36</f>
        <v>6340</v>
      </c>
      <c r="N36" s="25" t="s">
        <v>2</v>
      </c>
      <c r="O36" s="3"/>
    </row>
    <row r="37" spans="1:15" ht="21">
      <c r="A37" s="2">
        <v>24</v>
      </c>
      <c r="B37" s="5" t="s">
        <v>10</v>
      </c>
      <c r="C37" s="10"/>
      <c r="D37" s="2"/>
      <c r="E37" s="3"/>
      <c r="F37" s="3"/>
      <c r="G37" s="3"/>
      <c r="H37" s="3"/>
      <c r="I37" s="3"/>
      <c r="J37" s="3"/>
      <c r="K37" s="3"/>
      <c r="L37" s="4"/>
      <c r="M37" s="23"/>
      <c r="N37" s="3"/>
      <c r="O37" s="3"/>
    </row>
    <row r="38" spans="1:15" ht="21">
      <c r="A38" s="3"/>
      <c r="B38" s="3" t="s">
        <v>47</v>
      </c>
      <c r="C38" s="2" t="s">
        <v>15</v>
      </c>
      <c r="D38" s="2" t="s">
        <v>69</v>
      </c>
      <c r="E38" s="4">
        <v>8000</v>
      </c>
      <c r="F38" s="2" t="s">
        <v>72</v>
      </c>
      <c r="G38" s="3"/>
      <c r="H38" s="3"/>
      <c r="I38" s="3"/>
      <c r="J38" s="3"/>
      <c r="K38" s="3"/>
      <c r="L38" s="4">
        <v>0</v>
      </c>
      <c r="M38" s="23">
        <f>E38-L38</f>
        <v>8000</v>
      </c>
      <c r="N38" s="25" t="s">
        <v>2</v>
      </c>
      <c r="O38" s="3"/>
    </row>
    <row r="39" spans="1:15" ht="21">
      <c r="A39" s="2">
        <v>25</v>
      </c>
      <c r="B39" s="3" t="s">
        <v>47</v>
      </c>
      <c r="C39" s="2" t="s">
        <v>16</v>
      </c>
      <c r="D39" s="2" t="s">
        <v>39</v>
      </c>
      <c r="E39" s="4">
        <v>8000</v>
      </c>
      <c r="F39" s="2" t="s">
        <v>72</v>
      </c>
      <c r="G39" s="3"/>
      <c r="H39" s="3"/>
      <c r="I39" s="3"/>
      <c r="J39" s="3"/>
      <c r="K39" s="3"/>
      <c r="L39" s="4">
        <v>0</v>
      </c>
      <c r="M39" s="23">
        <f>E39-L39</f>
        <v>8000</v>
      </c>
      <c r="N39" s="25" t="s">
        <v>2</v>
      </c>
      <c r="O39" s="3"/>
    </row>
    <row r="40" spans="1:15" ht="21">
      <c r="A40" s="2">
        <v>26</v>
      </c>
      <c r="B40" s="3" t="s">
        <v>65</v>
      </c>
      <c r="C40" s="9" t="s">
        <v>67</v>
      </c>
      <c r="D40" s="2" t="s">
        <v>39</v>
      </c>
      <c r="E40" s="4">
        <v>4000</v>
      </c>
      <c r="F40" s="2" t="s">
        <v>72</v>
      </c>
      <c r="G40" s="3"/>
      <c r="H40" s="3"/>
      <c r="I40" s="3"/>
      <c r="J40" s="3"/>
      <c r="K40" s="3"/>
      <c r="L40" s="4">
        <v>0</v>
      </c>
      <c r="M40" s="23">
        <f>E40-L40</f>
        <v>4000</v>
      </c>
      <c r="N40" s="25" t="s">
        <v>2</v>
      </c>
      <c r="O40" s="3"/>
    </row>
    <row r="41" spans="1:15" ht="21">
      <c r="A41" s="2">
        <v>27</v>
      </c>
      <c r="B41" s="3" t="s">
        <v>77</v>
      </c>
      <c r="C41" s="2" t="s">
        <v>16</v>
      </c>
      <c r="D41" s="2" t="s">
        <v>39</v>
      </c>
      <c r="E41" s="4">
        <v>8000</v>
      </c>
      <c r="F41" s="2" t="s">
        <v>72</v>
      </c>
      <c r="G41" s="3"/>
      <c r="H41" s="3"/>
      <c r="I41" s="3"/>
      <c r="J41" s="3"/>
      <c r="K41" s="3"/>
      <c r="L41" s="4">
        <v>0</v>
      </c>
      <c r="M41" s="23">
        <f>E41-L41</f>
        <v>8000</v>
      </c>
      <c r="N41" s="25" t="s">
        <v>2</v>
      </c>
      <c r="O41" s="3"/>
    </row>
    <row r="42" spans="1:15" ht="21">
      <c r="A42" s="2"/>
      <c r="B42" s="3"/>
      <c r="C42" s="2"/>
      <c r="D42" s="2"/>
      <c r="E42" s="4"/>
      <c r="F42" s="2"/>
      <c r="G42" s="3"/>
      <c r="H42" s="3"/>
      <c r="I42" s="3"/>
      <c r="J42" s="3"/>
      <c r="K42" s="3"/>
      <c r="L42" s="3"/>
      <c r="M42" s="3"/>
      <c r="N42" s="3"/>
      <c r="O42" s="3"/>
    </row>
    <row r="43" spans="1:15" ht="21">
      <c r="A43" s="7"/>
      <c r="B43" s="6"/>
      <c r="C43" s="7"/>
      <c r="D43" s="7"/>
      <c r="E43" s="8"/>
      <c r="F43" s="7"/>
      <c r="G43" s="6"/>
      <c r="H43" s="6"/>
      <c r="I43" s="6"/>
      <c r="J43" s="6"/>
      <c r="K43" s="6"/>
      <c r="L43" s="6"/>
      <c r="M43" s="6"/>
      <c r="N43" s="6"/>
      <c r="O43" s="6"/>
    </row>
    <row r="44" spans="1:15" ht="21">
      <c r="A44" s="19"/>
      <c r="B44" s="19" t="s">
        <v>25</v>
      </c>
      <c r="C44" s="16"/>
      <c r="D44" s="16" t="s">
        <v>88</v>
      </c>
      <c r="E44" s="16"/>
      <c r="G44" s="16"/>
      <c r="H44" s="16"/>
      <c r="I44" s="16"/>
      <c r="J44" s="16" t="s">
        <v>40</v>
      </c>
      <c r="K44"/>
      <c r="L44" s="16"/>
      <c r="M44" s="16"/>
      <c r="O44" s="16"/>
    </row>
    <row r="45" spans="1:15" ht="21">
      <c r="A45" s="19" t="s">
        <v>24</v>
      </c>
      <c r="B45" s="16" t="s">
        <v>85</v>
      </c>
      <c r="C45" s="16"/>
      <c r="D45" s="16" t="s">
        <v>89</v>
      </c>
      <c r="E45" s="16"/>
      <c r="G45" s="16"/>
      <c r="H45" s="16"/>
      <c r="I45" s="16"/>
      <c r="J45" s="16"/>
      <c r="K45" s="16" t="s">
        <v>41</v>
      </c>
      <c r="L45" s="16"/>
      <c r="M45" s="16"/>
      <c r="O45" s="16"/>
    </row>
    <row r="46" spans="1:13" ht="21">
      <c r="A46" s="17"/>
      <c r="B46" s="16"/>
      <c r="C46" s="17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5" ht="21">
      <c r="A47" s="2"/>
      <c r="B47" s="28" t="s">
        <v>10</v>
      </c>
      <c r="C47" s="12"/>
      <c r="D47" s="12"/>
      <c r="E47" s="14"/>
      <c r="F47" s="12"/>
      <c r="G47" s="13"/>
      <c r="H47" s="13"/>
      <c r="I47" s="13"/>
      <c r="J47" s="13"/>
      <c r="K47" s="13"/>
      <c r="L47" s="13"/>
      <c r="M47" s="13"/>
      <c r="N47" s="13"/>
      <c r="O47" s="13"/>
    </row>
    <row r="48" spans="1:15" ht="21">
      <c r="A48" s="2">
        <v>28</v>
      </c>
      <c r="B48" s="3" t="s">
        <v>64</v>
      </c>
      <c r="C48" s="2" t="s">
        <v>18</v>
      </c>
      <c r="D48" s="2" t="s">
        <v>69</v>
      </c>
      <c r="E48" s="4">
        <v>4000</v>
      </c>
      <c r="F48" s="2" t="s">
        <v>72</v>
      </c>
      <c r="G48" s="3"/>
      <c r="H48" s="3"/>
      <c r="I48" s="3"/>
      <c r="J48" s="3"/>
      <c r="K48" s="3"/>
      <c r="L48" s="4">
        <v>0</v>
      </c>
      <c r="M48" s="23">
        <f>E48-L48</f>
        <v>4000</v>
      </c>
      <c r="N48" s="25" t="s">
        <v>2</v>
      </c>
      <c r="O48" s="3"/>
    </row>
    <row r="49" spans="1:15" ht="21">
      <c r="A49" s="2">
        <v>29</v>
      </c>
      <c r="B49" s="3" t="s">
        <v>64</v>
      </c>
      <c r="C49" s="9" t="s">
        <v>67</v>
      </c>
      <c r="D49" s="2" t="s">
        <v>39</v>
      </c>
      <c r="E49" s="4">
        <v>4000</v>
      </c>
      <c r="F49" s="2" t="s">
        <v>72</v>
      </c>
      <c r="G49" s="3"/>
      <c r="H49" s="3"/>
      <c r="I49" s="3"/>
      <c r="J49" s="3"/>
      <c r="K49" s="3"/>
      <c r="L49" s="4">
        <v>0</v>
      </c>
      <c r="M49" s="23">
        <f>E49-L49</f>
        <v>4000</v>
      </c>
      <c r="N49" s="25" t="s">
        <v>2</v>
      </c>
      <c r="O49" s="3"/>
    </row>
    <row r="50" spans="1:15" ht="21">
      <c r="A50" s="2"/>
      <c r="B50" s="5" t="s">
        <v>12</v>
      </c>
      <c r="C50" s="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21">
      <c r="A51" s="2"/>
      <c r="B51" s="5" t="s">
        <v>48</v>
      </c>
      <c r="C51" s="2"/>
      <c r="D51" s="2"/>
      <c r="E51" s="4"/>
      <c r="F51" s="2"/>
      <c r="G51" s="3"/>
      <c r="H51" s="3"/>
      <c r="I51" s="3"/>
      <c r="J51" s="3"/>
      <c r="K51" s="3"/>
      <c r="L51" s="3"/>
      <c r="M51" s="3"/>
      <c r="N51" s="3"/>
      <c r="O51" s="3"/>
    </row>
    <row r="52" spans="1:15" ht="21">
      <c r="A52" s="3">
        <v>30</v>
      </c>
      <c r="B52" s="3" t="s">
        <v>49</v>
      </c>
      <c r="C52" s="2" t="s">
        <v>17</v>
      </c>
      <c r="D52" s="3" t="s">
        <v>69</v>
      </c>
      <c r="E52" s="4">
        <v>196000</v>
      </c>
      <c r="F52" s="2" t="s">
        <v>72</v>
      </c>
      <c r="G52" s="3"/>
      <c r="H52" s="3"/>
      <c r="I52" s="3"/>
      <c r="J52" s="3"/>
      <c r="K52" s="2" t="s">
        <v>83</v>
      </c>
      <c r="L52" s="22">
        <v>195000</v>
      </c>
      <c r="M52" s="25">
        <f>E52-L52</f>
        <v>1000</v>
      </c>
      <c r="N52" s="31">
        <v>40685</v>
      </c>
      <c r="O52" s="3"/>
    </row>
    <row r="53" spans="1:15" ht="21">
      <c r="A53" s="2"/>
      <c r="B53" s="3" t="s">
        <v>78</v>
      </c>
      <c r="C53" s="2"/>
      <c r="D53" s="2"/>
      <c r="E53" s="4"/>
      <c r="F53" s="2"/>
      <c r="G53" s="3"/>
      <c r="H53" s="3"/>
      <c r="I53" s="3"/>
      <c r="J53" s="3"/>
      <c r="K53" s="3"/>
      <c r="L53" s="3"/>
      <c r="M53" s="3"/>
      <c r="N53" s="3"/>
      <c r="O53" s="3"/>
    </row>
    <row r="54" spans="1:15" ht="21">
      <c r="A54" s="2"/>
      <c r="B54" s="3" t="s">
        <v>79</v>
      </c>
      <c r="C54" s="2"/>
      <c r="D54" s="2"/>
      <c r="E54" s="4"/>
      <c r="F54" s="2"/>
      <c r="G54" s="3"/>
      <c r="H54" s="3"/>
      <c r="I54" s="3"/>
      <c r="J54" s="3"/>
      <c r="K54" s="3"/>
      <c r="L54" s="3"/>
      <c r="M54" s="3"/>
      <c r="N54" s="3"/>
      <c r="O54" s="3"/>
    </row>
    <row r="55" spans="1:15" ht="21">
      <c r="A55" s="2"/>
      <c r="B55" s="3" t="s">
        <v>80</v>
      </c>
      <c r="C55" s="2"/>
      <c r="D55" s="2"/>
      <c r="E55" s="4"/>
      <c r="F55" s="2"/>
      <c r="G55" s="3"/>
      <c r="H55" s="3"/>
      <c r="I55" s="3"/>
      <c r="J55" s="3"/>
      <c r="K55" s="3"/>
      <c r="L55" s="3"/>
      <c r="M55" s="3"/>
      <c r="N55" s="3"/>
      <c r="O55" s="3"/>
    </row>
    <row r="56" spans="1:15" ht="21">
      <c r="A56" s="3"/>
      <c r="B56" s="3" t="s">
        <v>81</v>
      </c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21">
      <c r="A57" s="3"/>
      <c r="B57" s="3" t="s">
        <v>82</v>
      </c>
      <c r="C57" s="10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21">
      <c r="A58" s="2"/>
      <c r="B58" s="3" t="s">
        <v>55</v>
      </c>
      <c r="C58" s="2"/>
      <c r="D58" s="2"/>
      <c r="E58" s="4"/>
      <c r="F58" s="2"/>
      <c r="G58" s="3"/>
      <c r="H58" s="3"/>
      <c r="I58" s="3"/>
      <c r="J58" s="3"/>
      <c r="K58" s="3"/>
      <c r="L58" s="3"/>
      <c r="M58" s="3"/>
      <c r="N58" s="3"/>
      <c r="O58" s="3"/>
    </row>
    <row r="59" spans="1:15" ht="21">
      <c r="A59" s="3"/>
      <c r="B59" s="5"/>
      <c r="C59" s="10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21">
      <c r="A60" s="2"/>
      <c r="B60" s="3"/>
      <c r="C60" s="2"/>
      <c r="D60" s="2"/>
      <c r="E60" s="4"/>
      <c r="F60" s="2"/>
      <c r="G60" s="3"/>
      <c r="H60" s="3"/>
      <c r="I60" s="3"/>
      <c r="J60" s="3"/>
      <c r="K60" s="3"/>
      <c r="L60" s="3"/>
      <c r="M60" s="3"/>
      <c r="N60" s="3"/>
      <c r="O60" s="3"/>
    </row>
    <row r="61" spans="1:15" ht="21">
      <c r="A61" s="3"/>
      <c r="B61" s="5"/>
      <c r="C61" s="10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21">
      <c r="A62" s="2"/>
      <c r="B62" s="3"/>
      <c r="C62" s="2"/>
      <c r="D62" s="7"/>
      <c r="E62" s="21"/>
      <c r="F62" s="7"/>
      <c r="G62" s="6"/>
      <c r="H62" s="6"/>
      <c r="I62" s="6"/>
      <c r="J62" s="6"/>
      <c r="K62" s="6"/>
      <c r="L62" s="6"/>
      <c r="M62" s="6"/>
      <c r="N62" s="6"/>
      <c r="O62" s="6"/>
    </row>
    <row r="63" spans="1:13" ht="21">
      <c r="A63" s="20"/>
      <c r="B63" s="18"/>
      <c r="C63" s="20"/>
      <c r="D63" s="16"/>
      <c r="E63" s="16"/>
      <c r="F63" s="16"/>
      <c r="G63" s="16"/>
      <c r="H63" s="16"/>
      <c r="I63" s="16"/>
      <c r="J63" s="16"/>
      <c r="K63" s="16"/>
      <c r="L63" s="16"/>
      <c r="M63" s="16"/>
    </row>
    <row r="64" spans="1:15" ht="21">
      <c r="A64" s="19"/>
      <c r="B64" s="19" t="s">
        <v>25</v>
      </c>
      <c r="C64" s="16"/>
      <c r="D64" s="16" t="s">
        <v>88</v>
      </c>
      <c r="E64" s="16"/>
      <c r="G64" s="16"/>
      <c r="H64" s="16"/>
      <c r="I64" s="16"/>
      <c r="J64" s="16" t="s">
        <v>40</v>
      </c>
      <c r="K64"/>
      <c r="L64" s="16"/>
      <c r="M64" s="16"/>
      <c r="O64" s="16"/>
    </row>
    <row r="65" spans="1:15" ht="21">
      <c r="A65" s="19" t="s">
        <v>24</v>
      </c>
      <c r="B65" s="16" t="s">
        <v>23</v>
      </c>
      <c r="C65" s="16"/>
      <c r="D65" s="16" t="s">
        <v>89</v>
      </c>
      <c r="E65" s="16"/>
      <c r="G65" s="16"/>
      <c r="H65" s="16"/>
      <c r="I65" s="16"/>
      <c r="J65" s="16"/>
      <c r="K65" s="16" t="s">
        <v>41</v>
      </c>
      <c r="L65" s="16"/>
      <c r="M65" s="16"/>
      <c r="O65" s="16"/>
    </row>
    <row r="66" spans="1:13" ht="21">
      <c r="A66" s="17"/>
      <c r="B66" s="16"/>
      <c r="C66" s="17"/>
      <c r="D66" s="16"/>
      <c r="E66" s="16"/>
      <c r="F66" s="16"/>
      <c r="G66" s="16"/>
      <c r="H66" s="16"/>
      <c r="I66" s="16"/>
      <c r="J66" s="16"/>
      <c r="K66" s="16"/>
      <c r="L66" s="16"/>
      <c r="M66" s="16"/>
    </row>
    <row r="67" spans="1:15" ht="21">
      <c r="A67" s="12">
        <v>31</v>
      </c>
      <c r="B67" s="13" t="s">
        <v>50</v>
      </c>
      <c r="C67" s="12" t="s">
        <v>17</v>
      </c>
      <c r="D67" s="12" t="s">
        <v>69</v>
      </c>
      <c r="E67" s="14">
        <v>2552000</v>
      </c>
      <c r="F67" s="12" t="s">
        <v>72</v>
      </c>
      <c r="G67" s="13"/>
      <c r="H67" s="13"/>
      <c r="I67" s="13"/>
      <c r="J67" s="13"/>
      <c r="K67" s="13"/>
      <c r="L67" s="22">
        <v>2550200</v>
      </c>
      <c r="M67" s="25">
        <f>E67-L67</f>
        <v>1800</v>
      </c>
      <c r="N67" s="30" t="s">
        <v>2</v>
      </c>
      <c r="O67" s="13"/>
    </row>
    <row r="68" spans="1:15" ht="21">
      <c r="A68" s="2"/>
      <c r="B68" s="3" t="s">
        <v>51</v>
      </c>
      <c r="C68" s="10"/>
      <c r="D68" s="3"/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21">
      <c r="A69" s="2"/>
      <c r="B69" s="3" t="s">
        <v>52</v>
      </c>
      <c r="C69" s="2"/>
      <c r="D69" s="2"/>
      <c r="E69" s="4"/>
      <c r="F69" s="2"/>
      <c r="G69" s="3"/>
      <c r="H69" s="3"/>
      <c r="I69" s="3"/>
      <c r="J69" s="3"/>
      <c r="K69" s="3"/>
      <c r="L69" s="3"/>
      <c r="M69" s="3"/>
      <c r="N69" s="3"/>
      <c r="O69" s="3"/>
    </row>
    <row r="70" spans="1:15" ht="21">
      <c r="A70" s="2"/>
      <c r="B70" s="3" t="s">
        <v>53</v>
      </c>
      <c r="C70" s="10"/>
      <c r="D70" s="3"/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21">
      <c r="A71" s="2"/>
      <c r="B71" s="3" t="s">
        <v>54</v>
      </c>
      <c r="C71" s="10"/>
      <c r="D71" s="3"/>
      <c r="E71" s="4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21">
      <c r="A72" s="2"/>
      <c r="B72" s="3" t="s">
        <v>55</v>
      </c>
      <c r="C72" s="10"/>
      <c r="D72" s="3"/>
      <c r="E72" s="4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21">
      <c r="A73" s="2">
        <v>32</v>
      </c>
      <c r="B73" s="3" t="s">
        <v>70</v>
      </c>
      <c r="C73" s="2" t="s">
        <v>17</v>
      </c>
      <c r="D73" s="2" t="s">
        <v>69</v>
      </c>
      <c r="E73" s="4">
        <v>252000</v>
      </c>
      <c r="F73" s="2" t="s">
        <v>72</v>
      </c>
      <c r="G73" s="3"/>
      <c r="H73" s="3"/>
      <c r="I73" s="3"/>
      <c r="J73" s="3"/>
      <c r="K73" s="2" t="s">
        <v>83</v>
      </c>
      <c r="L73" s="22">
        <v>251500</v>
      </c>
      <c r="M73" s="25">
        <f>E73-L73</f>
        <v>500</v>
      </c>
      <c r="N73" s="31">
        <v>40678</v>
      </c>
      <c r="O73" s="3"/>
    </row>
    <row r="74" spans="1:15" ht="21">
      <c r="A74" s="2"/>
      <c r="B74" s="3" t="s">
        <v>56</v>
      </c>
      <c r="C74" s="2"/>
      <c r="D74" s="3"/>
      <c r="E74" s="4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21">
      <c r="A75" s="2"/>
      <c r="B75" s="3" t="s">
        <v>57</v>
      </c>
      <c r="C75" s="2"/>
      <c r="D75" s="2"/>
      <c r="E75" s="4"/>
      <c r="F75" s="2"/>
      <c r="G75" s="3"/>
      <c r="H75" s="3"/>
      <c r="I75" s="3"/>
      <c r="J75" s="3"/>
      <c r="K75" s="3"/>
      <c r="L75" s="3"/>
      <c r="M75" s="3"/>
      <c r="N75" s="3"/>
      <c r="O75" s="3"/>
    </row>
    <row r="76" spans="1:15" ht="21">
      <c r="A76" s="2"/>
      <c r="B76" s="3" t="s">
        <v>58</v>
      </c>
      <c r="C76" s="10"/>
      <c r="D76" s="3"/>
      <c r="E76" s="4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21">
      <c r="A77" s="2"/>
      <c r="B77" s="3" t="s">
        <v>59</v>
      </c>
      <c r="C77" s="2"/>
      <c r="D77" s="2"/>
      <c r="E77" s="4"/>
      <c r="F77" s="2"/>
      <c r="G77" s="3"/>
      <c r="H77" s="3"/>
      <c r="I77" s="3"/>
      <c r="J77" s="3"/>
      <c r="K77" s="3"/>
      <c r="L77" s="3"/>
      <c r="M77" s="3"/>
      <c r="N77" s="3"/>
      <c r="O77" s="3"/>
    </row>
    <row r="78" spans="1:15" ht="21">
      <c r="A78" s="2"/>
      <c r="B78" s="3" t="s">
        <v>71</v>
      </c>
      <c r="C78" s="10"/>
      <c r="D78" s="3"/>
      <c r="E78" s="4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21">
      <c r="A79" s="3"/>
      <c r="B79" s="3" t="s">
        <v>60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21">
      <c r="A80" s="3"/>
      <c r="B80" s="3" t="s">
        <v>61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21">
      <c r="A81" s="3"/>
      <c r="B81" s="3" t="s">
        <v>62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21">
      <c r="A82" s="6"/>
      <c r="B82" s="6" t="s">
        <v>63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4" spans="1:15" ht="21">
      <c r="A84" s="19"/>
      <c r="B84" s="19" t="s">
        <v>25</v>
      </c>
      <c r="C84" s="16"/>
      <c r="D84" s="16" t="s">
        <v>86</v>
      </c>
      <c r="E84" s="16"/>
      <c r="G84" s="16"/>
      <c r="H84" s="16"/>
      <c r="I84" s="16"/>
      <c r="J84" s="16" t="s">
        <v>40</v>
      </c>
      <c r="K84"/>
      <c r="L84" s="16"/>
      <c r="M84" s="16"/>
      <c r="O84" s="16"/>
    </row>
    <row r="85" spans="1:15" ht="21">
      <c r="A85" s="19" t="s">
        <v>24</v>
      </c>
      <c r="B85" s="16" t="s">
        <v>85</v>
      </c>
      <c r="C85" s="16"/>
      <c r="D85" s="16" t="s">
        <v>87</v>
      </c>
      <c r="E85" s="16"/>
      <c r="G85" s="16"/>
      <c r="H85" s="16"/>
      <c r="I85" s="16"/>
      <c r="J85" s="16"/>
      <c r="K85" s="16" t="s">
        <v>41</v>
      </c>
      <c r="L85" s="16"/>
      <c r="M85" s="16"/>
      <c r="O85" s="16"/>
    </row>
  </sheetData>
  <mergeCells count="1">
    <mergeCell ref="G5:K5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2"/>
  <headerFooter alignWithMargins="0">
    <oddFooter>&amp;Cหน้าที่ &amp;P จาก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</dc:creator>
  <cp:keywords/>
  <dc:description/>
  <cp:lastModifiedBy>Administrator</cp:lastModifiedBy>
  <cp:lastPrinted>2011-03-10T19:20:02Z</cp:lastPrinted>
  <dcterms:created xsi:type="dcterms:W3CDTF">2010-09-20T08:26:10Z</dcterms:created>
  <dcterms:modified xsi:type="dcterms:W3CDTF">2011-03-10T20:40:00Z</dcterms:modified>
  <cp:category/>
  <cp:version/>
  <cp:contentType/>
  <cp:contentStatus/>
</cp:coreProperties>
</file>